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88" documentId="13_ncr:1_{F6CB121F-512D-4AA6-A0C1-0FB36C537598}" xr6:coauthVersionLast="47" xr6:coauthVersionMax="47" xr10:uidLastSave="{59D2915A-F1FA-41E3-B963-680B68F836F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<sst xmlns="http://schemas.openxmlformats.org/spreadsheetml/2006/main" count="178604" uniqueCount="39086">
  <si>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</si>
  <si>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</si>
  <si>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</si>
  <si>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</si>
  <si>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</si>
  <si>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</si>
  <si>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</si>
  <si>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</si>
  <si>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</si>
  <si>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</si>
  <si>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</si>
  <si>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</si>
  <si>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</si>
  <si>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</si>
  <si>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</si>
  <si>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</si>
  <si>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</si>
  <si>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</si>
  <si>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</si>
  <si>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</si>
  <si>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</si>
  <si>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</si>
  <si>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</si>
  <si>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</si>
  <si>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</si>
  <si>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</si>
  <si>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</si>
  <si>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</si>
  <si>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</si>
  <si>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</si>
  <si>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</si>
  <si>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</si>
  <si>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</si>
  <si>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</si>
  <si>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</si>
  <si>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</si>
  <si>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</si>
  <si>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</si>
  <si>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</si>
  <si>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</si>
  <si>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</si>
  <si>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</si>
  <si>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</si>
  <si>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</si>
  <si>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</si>
  <si>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</si>
  <si>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</si>
  <si>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</si>
  <si>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</si>
  <si>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</si>
  <si>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</si>
  <si>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</si>
  <si>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</si>
  <si>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</si>
  <si>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</si>
  <si>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</si>
  <si>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</si>
  <si>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</si>
  <si>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</si>
  <si>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</si>
  <si>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</si>
  <si>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</si>
  <si>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</si>
  <si>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</si>
  <si>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</si>
  <si>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</si>
  <si>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</si>
  <si>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</si>
  <si>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</si>
  <si>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</si>
  <si>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</si>
  <si>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</si>
  <si>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</si>
  <si>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</si>
  <si>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</si>
  <si>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</si>
  <si>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</si>
  <si>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</si>
  <si>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</si>
  <si>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</si>
  <si>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</si>
  <si>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</si>
  <si>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</si>
  <si>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</si>
  <si>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</si>
  <si>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</si>
  <si>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</si>
  <si>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</si>
  <si>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</si>
  <si>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</si>
  <si>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</si>
  <si>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</si>
  <si>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</si>
  <si>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</si>
  <si>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</si>
  <si>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</si>
  <si>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</si>
  <si>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</si>
  <si>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</si>
  <si>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</si>
  <si>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</si>
  <si>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</si>
  <si>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</si>
  <si>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</si>
  <si>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</si>
  <si>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</si>
  <si>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</si>
  <si>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</si>
  <si>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</si>
  <si>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</si>
  <si>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</si>
  <si>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</si>
  <si>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</si>
  <si>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</si>
  <si>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</si>
  <si>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</si>
  <si>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</si>
  <si>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</si>
  <si>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</si>
  <si>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</si>
  <si>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</si>
  <si>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</si>
  <si>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</si>
  <si>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</si>
  <si>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</si>
  <si>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</si>
  <si>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</si>
  <si>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</si>
  <si>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</si>
  <si>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</si>
  <si>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</si>
  <si>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</si>
  <si>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</si>
  <si>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</si>
  <si>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</si>
  <si>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</si>
  <si>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</si>
  <si>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</si>
  <si>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</si>
  <si>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</si>
  <si>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</si>
  <si>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</si>
  <si>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</si>
  <si>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</si>
  <si>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</si>
  <si>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</si>
  <si>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</si>
  <si>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</si>
  <si>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</si>
  <si>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</si>
  <si>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</si>
  <si>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</si>
  <si>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</si>
  <si>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</si>
  <si>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</si>
  <si>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</si>
  <si>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</si>
  <si>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</si>
  <si>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</si>
  <si>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</si>
  <si>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</si>
  <si>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</si>
  <si>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</si>
  <si>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</si>
  <si>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</si>
  <si>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</si>
  <si>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</si>
  <si>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</si>
  <si>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</si>
  <si>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</si>
  <si>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</si>
  <si>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</si>
  <si>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</si>
  <si>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</si>
  <si>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</si>
  <si>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</si>
  <si>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</si>
  <si>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</si>
  <si>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</si>
  <si>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</si>
  <si>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</si>
  <si>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</si>
  <si>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</si>
  <si>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</si>
  <si>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</si>
  <si>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</si>
  <si>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</si>
  <si>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</si>
  <si>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</si>
  <si>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</si>
  <si>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</si>
  <si>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</si>
  <si>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</si>
  <si>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</si>
  <si>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</si>
  <si>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</si>
  <si>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</si>
  <si>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</si>
  <si>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</si>
  <si>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</si>
  <si>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</si>
  <si>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</si>
  <si>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</si>
  <si>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</si>
  <si>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</si>
  <si>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</si>
  <si>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</si>
  <si>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</si>
  <si>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</si>
  <si>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</si>
  <si>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</si>
  <si>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</si>
  <si>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</si>
  <si>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</si>
  <si>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</si>
  <si>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</si>
  <si>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</si>
  <si>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</si>
  <si>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</si>
  <si>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</si>
  <si>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</si>
  <si>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</si>
  <si>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</si>
  <si>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</si>
  <si>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</si>
  <si>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</si>
  <si>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</si>
  <si>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</si>
  <si>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</si>
  <si>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</si>
  <si>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</si>
  <si>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</si>
  <si>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</si>
  <si>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</si>
  <si>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</si>
  <si>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</si>
  <si>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</si>
  <si>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</si>
  <si>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</si>
  <si>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</si>
  <si>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</si>
  <si>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</si>
  <si>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</si>
  <si>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</si>
  <si>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</si>
  <si>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</si>
  <si>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</si>
  <si>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</si>
  <si>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</si>
  <si>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</si>
  <si>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</si>
  <si>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</si>
  <si>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</si>
  <si>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</si>
  <si>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</si>
  <si>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</si>
  <si>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</si>
  <si>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</si>
  <si>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</si>
  <si>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</si>
  <si>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</si>
  <si>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</si>
  <si>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</si>
  <si>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</si>
  <si>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</si>
  <si>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</si>
  <si>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</si>
  <si>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</si>
  <si>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</si>
  <si>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</si>
  <si>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</si>
  <si>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</si>
  <si>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</si>
  <si>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</si>
  <si>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</si>
  <si>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</si>
  <si>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</si>
  <si>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</si>
  <si>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</si>
  <si>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</si>
  <si>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</si>
  <si>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</si>
  <si>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</si>
  <si>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</si>
  <si>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</si>
  <si>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</si>
  <si>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</si>
  <si>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</si>
  <si>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</si>
  <si>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</si>
  <si>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</si>
  <si>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</si>
  <si>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</si>
  <si>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</si>
  <si>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</si>
  <si>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</si>
  <si>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</si>
  <si>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</si>
  <si>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</si>
  <si>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</si>
  <si>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</si>
  <si>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</si>
  <si>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</si>
  <si>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</si>
  <si>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</si>
  <si>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</si>
  <si>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</si>
  <si>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</si>
  <si>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</si>
  <si>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</si>
  <si>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</si>
  <si>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</si>
  <si>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</si>
  <si>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</si>
  <si>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</si>
  <si>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</si>
  <si>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</si>
  <si>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</si>
  <si>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</si>
  <si>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</si>
  <si>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</si>
  <si>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</si>
  <si>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</si>
  <si>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</si>
  <si>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</si>
  <si>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</si>
  <si>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</si>
  <si>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</si>
  <si>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</si>
  <si>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</si>
  <si>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</si>
  <si>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</si>
  <si>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</si>
  <si>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</si>
  <si>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</si>
  <si>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</si>
  <si>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</si>
  <si>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</si>
  <si>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</si>
  <si>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</si>
  <si>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</si>
  <si>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</si>
  <si>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</si>
  <si>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</si>
  <si>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</si>
  <si>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</si>
  <si>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</si>
  <si>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</si>
  <si>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</si>
  <si>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</si>
  <si>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</si>
  <si>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</si>
  <si>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</si>
  <si>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</si>
  <si>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</si>
  <si>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</si>
  <si>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</si>
  <si>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</si>
  <si>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</si>
  <si>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</si>
  <si>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</si>
  <si>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</si>
  <si>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</si>
  <si>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</si>
  <si>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</si>
  <si>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</si>
  <si>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</si>
  <si>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</si>
  <si>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</si>
  <si>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</si>
  <si>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</si>
  <si>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</si>
  <si>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</si>
  <si>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</si>
  <si>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</si>
  <si>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</si>
  <si>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</si>
  <si>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</si>
  <si>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</si>
  <si>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</si>
  <si>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</si>
  <si>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</si>
  <si>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</si>
  <si>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</si>
  <si>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</si>
  <si>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</si>
  <si>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</si>
  <si>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</si>
  <si>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</si>
  <si>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</si>
  <si>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</si>
  <si>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</si>
  <si>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</si>
  <si>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</si>
  <si>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</si>
  <si>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</si>
  <si>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</si>
  <si>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</si>
  <si>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</si>
  <si>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</si>
  <si>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</si>
  <si>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</si>
  <si>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</si>
  <si>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</si>
  <si>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</si>
  <si>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</si>
  <si>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</si>
  <si>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</si>
  <si>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</si>
  <si>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</si>
  <si>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</si>
  <si>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</si>
  <si>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</si>
  <si>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</si>
  <si>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</si>
  <si>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</si>
  <si>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</si>
  <si>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</si>
  <si>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</si>
  <si>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</si>
  <si>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</si>
  <si>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</si>
  <si>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</si>
  <si>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</si>
  <si>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</si>
  <si>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</si>
  <si>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</si>
  <si>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</si>
  <si>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</si>
  <si>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</si>
  <si>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</si>
  <si>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</si>
  <si>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</si>
  <si>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</si>
  <si>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</si>
  <si>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</si>
  <si>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</si>
  <si>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</si>
  <si>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</si>
  <si>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</si>
  <si>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</si>
  <si>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</si>
  <si>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</si>
  <si>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</si>
  <si>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</si>
  <si>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</si>
  <si>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</si>
  <si>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</si>
  <si>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</si>
  <si>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</si>
  <si>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</si>
  <si>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</si>
  <si>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</si>
  <si>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</si>
  <si>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</si>
  <si>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</si>
  <si>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</si>
  <si>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</si>
  <si>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</si>
  <si>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</si>
  <si>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</si>
  <si>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</si>
  <si>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</si>
  <si>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</si>
  <si>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</si>
  <si>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</si>
  <si>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</si>
  <si>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</si>
  <si>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</si>
  <si>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</si>
  <si>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</si>
  <si>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</si>
  <si>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</si>
  <si>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</si>
  <si>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</si>
  <si>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</si>
  <si>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</si>
  <si>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</si>
  <si>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</si>
  <si>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</si>
  <si>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</si>
  <si>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</si>
  <si>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</si>
  <si>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</si>
  <si>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</si>
  <si>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</si>
  <si>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</si>
  <si>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</si>
  <si>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</si>
  <si>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</si>
  <si>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</si>
  <si>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</si>
  <si>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</si>
  <si>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</si>
  <si>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</si>
  <si>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</si>
  <si>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</si>
  <si>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</si>
  <si>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</si>
  <si>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</si>
  <si>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</si>
  <si>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</si>
  <si>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</si>
  <si>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</si>
  <si>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</si>
  <si>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</si>
  <si>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</si>
  <si>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</si>
  <si>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</si>
  <si>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</si>
  <si>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</si>
  <si>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</si>
  <si>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</si>
  <si>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</si>
  <si>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</si>
  <si>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</si>
  <si>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</si>
  <si>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</si>
  <si>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</si>
  <si>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</si>
  <si>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</si>
  <si>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</si>
  <si>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</si>
  <si>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</si>
  <si>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</si>
  <si>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</si>
  <si>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</si>
  <si>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</si>
  <si>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</si>
  <si>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</si>
  <si>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</si>
  <si>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</si>
  <si>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</si>
  <si>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</si>
  <si>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</si>
  <si>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</si>
  <si>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</si>
  <si>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</si>
  <si>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</si>
  <si>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</si>
  <si>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</si>
  <si>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</si>
  <si>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</si>
  <si>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</si>
  <si>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</si>
  <si>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</si>
  <si>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</si>
  <si>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</si>
  <si>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</si>
  <si>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</si>
  <si>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</si>
  <si>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</si>
  <si>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</si>
  <si>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</si>
  <si>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</si>
  <si>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</si>
  <si>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</si>
  <si>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</si>
  <si>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</si>
  <si>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</si>
  <si>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</si>
  <si>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</si>
  <si>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</si>
  <si>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</si>
  <si>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</si>
  <si>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</si>
  <si>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</si>
  <si>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</si>
  <si>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</si>
  <si>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</si>
  <si>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</si>
  <si>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</si>
  <si>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</si>
  <si>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</si>
  <si>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</si>
  <si>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</si>
  <si>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</si>
  <si>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</si>
  <si>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</si>
  <si>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</si>
  <si>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</si>
  <si>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</si>
  <si>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</si>
  <si>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</si>
  <si>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</si>
  <si>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</si>
  <si>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</si>
  <si>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</si>
  <si>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</si>
  <si>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</si>
  <si>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</si>
  <si>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</si>
  <si>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</si>
  <si>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</si>
  <si>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</si>
  <si>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</si>
  <si>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</si>
  <si>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</si>
  <si>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</si>
  <si>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</si>
  <si>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</si>
  <si>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</si>
  <si>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</si>
  <si>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</si>
  <si>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</si>
  <si>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</si>
  <si>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</si>
  <si>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</si>
  <si>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</si>
  <si>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</si>
  <si>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</si>
  <si>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</si>
  <si>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</si>
  <si>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</si>
  <si>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</si>
  <si>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</si>
  <si>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</si>
  <si>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</si>
  <si>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</si>
  <si>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</si>
  <si>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</si>
  <si>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</si>
  <si>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</si>
  <si>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</si>
  <si>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</si>
  <si>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</si>
  <si>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</si>
  <si>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</si>
  <si>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</si>
  <si>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</si>
  <si>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</si>
  <si>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</si>
  <si>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</si>
  <si>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</si>
  <si>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</si>
  <si>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</si>
  <si>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</si>
  <si>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</si>
  <si>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</si>
  <si>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</si>
  <si>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</si>
  <si>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</si>
  <si>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</si>
  <si>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</si>
  <si>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</si>
  <si>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</si>
  <si>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</si>
  <si>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</si>
  <si>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</si>
  <si>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</si>
  <si>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</si>
  <si>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</si>
  <si>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</si>
  <si>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</si>
  <si>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</si>
  <si>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</si>
  <si>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</si>
  <si>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</si>
  <si>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</si>
  <si>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</si>
  <si>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</si>
  <si>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</si>
  <si>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</si>
  <si>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</si>
  <si>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</si>
  <si>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</si>
  <si>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</si>
  <si>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</si>
  <si>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</si>
  <si>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</si>
  <si>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</si>
  <si>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</si>
  <si>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</si>
  <si>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</si>
  <si>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</si>
  <si>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</si>
  <si>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</si>
  <si>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</si>
  <si>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</si>
  <si>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</si>
  <si>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</si>
  <si>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</si>
  <si>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</si>
  <si>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</si>
  <si>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</si>
  <si>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</si>
  <si>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</si>
  <si>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</si>
  <si>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</si>
  <si>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</si>
  <si>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</si>
  <si>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</si>
  <si>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</si>
  <si>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</si>
  <si>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</si>
  <si>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</si>
  <si>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</si>
  <si>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</si>
  <si>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</si>
  <si>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</si>
  <si>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</si>
  <si>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</si>
  <si>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</si>
  <si>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</si>
  <si>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</si>
  <si>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</si>
  <si>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</si>
  <si>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</si>
  <si>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</si>
  <si>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</si>
  <si>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</si>
  <si>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</si>
  <si>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</si>
  <si>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</si>
  <si>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</si>
  <si>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</si>
  <si>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</si>
  <si>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</si>
  <si>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</si>
  <si>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</si>
  <si>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</si>
  <si>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</si>
  <si>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</si>
  <si>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</si>
  <si>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</si>
  <si>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</si>
  <si>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</si>
  <si>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</si>
  <si>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</si>
  <si>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</si>
  <si>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</si>
  <si>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</si>
  <si>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</si>
  <si>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</si>
  <si>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</si>
  <si>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</si>
  <si>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</si>
  <si>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</si>
  <si>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</si>
  <si>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</si>
  <si>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</si>
  <si>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</si>
  <si>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</si>
  <si>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</si>
  <si>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</si>
  <si>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</si>
  <si>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</si>
  <si>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</si>
  <si>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</si>
  <si>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</si>
  <si>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</si>
  <si>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</si>
  <si>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</si>
  <si>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</si>
  <si>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</si>
  <si>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</si>
  <si>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</si>
  <si>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</si>
  <si>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</si>
  <si>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</si>
  <si>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</si>
  <si>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</si>
  <si>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</si>
  <si>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</si>
  <si>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</si>
  <si>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</si>
  <si>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</si>
  <si>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</si>
  <si>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</si>
  <si>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</si>
  <si>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</si>
  <si>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</si>
  <si>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</si>
  <si>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</si>
  <si>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</si>
  <si>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</si>
  <si>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</si>
  <si>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</si>
  <si>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</si>
  <si>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</si>
  <si>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</si>
  <si>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</si>
  <si>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</si>
  <si>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</si>
  <si>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</si>
  <si>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</si>
  <si>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</si>
  <si>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</si>
  <si>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</si>
  <si>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</si>
  <si>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</si>
  <si>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</si>
  <si>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</si>
  <si>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</si>
  <si>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</si>
  <si>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</si>
  <si>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</si>
  <si>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</si>
  <si>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</si>
  <si>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</si>
  <si>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</si>
  <si>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</si>
  <si>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</si>
  <si>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</si>
  <si>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</si>
  <si>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</si>
  <si>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</si>
  <si>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</si>
  <si>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</si>
  <si>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</si>
  <si>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</si>
  <si>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</si>
  <si>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</si>
  <si>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</si>
  <si>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</si>
  <si>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</si>
  <si>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</si>
  <si>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</si>
  <si>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</si>
  <si>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</si>
  <si>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</si>
  <si>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</si>
  <si>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</si>
  <si>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</si>
  <si>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</si>
  <si>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</si>
  <si>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</si>
  <si>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</si>
  <si>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</si>
  <si>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</si>
  <si>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</si>
  <si>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</si>
  <si>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</si>
  <si>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</si>
  <si>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</si>
  <si>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</si>
  <si>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</si>
  <si>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</si>
  <si>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</si>
  <si>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</si>
  <si>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</si>
  <si>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</si>
  <si>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</si>
  <si>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</si>
  <si>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</si>
  <si>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</si>
  <si>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</si>
  <si>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</si>
  <si>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</si>
  <si>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</si>
  <si>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</si>
  <si>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</si>
  <si>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</si>
  <si>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</si>
  <si>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</si>
  <si>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</si>
  <si>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</si>
  <si>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</si>
  <si>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</si>
  <si>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</si>
  <si>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</si>
  <si>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</si>
  <si>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</si>
  <si>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</si>
  <si>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</si>
  <si>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</si>
  <si>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</si>
  <si>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</si>
  <si>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</si>
  <si>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</si>
  <si>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</si>
  <si>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</si>
  <si>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</si>
  <si>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</si>
  <si>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</si>
  <si>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</si>
  <si>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</si>
  <si>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</si>
  <si>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</si>
  <si>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</si>
  <si>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</si>
  <si>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</si>
  <si>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</si>
  <si>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</si>
  <si>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</si>
  <si>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</si>
  <si>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</si>
  <si>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</si>
  <si>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</si>
  <si>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</si>
  <si>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</si>
  <si>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</si>
  <si>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</si>
  <si>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</si>
  <si>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</si>
  <si>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</si>
  <si>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</si>
  <si>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</si>
  <si>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</si>
  <si>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</si>
  <si>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</si>
  <si>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</si>
  <si>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</si>
  <si>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</si>
  <si>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</si>
  <si>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</si>
  <si>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</si>
  <si>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</si>
  <si>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</si>
  <si>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</si>
  <si>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</si>
  <si>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</si>
  <si>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</si>
  <si>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</si>
  <si>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</si>
  <si>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</si>
  <si>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</si>
  <si>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</si>
  <si>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</si>
  <si>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</si>
  <si>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</si>
  <si>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</si>
  <si>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</si>
  <si>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</si>
  <si>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</si>
  <si>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</si>
  <si>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</si>
  <si>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</si>
  <si>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</si>
  <si>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</si>
  <si>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</si>
  <si>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</si>
  <si>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</si>
  <si>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</si>
  <si>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</si>
  <si>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</si>
  <si>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</si>
  <si>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</si>
  <si>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</si>
  <si>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</si>
  <si>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</si>
  <si>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</si>
  <si>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</si>
  <si>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</si>
  <si>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</si>
  <si>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</si>
  <si>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</si>
  <si>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</si>
  <si>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</si>
  <si>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</si>
  <si>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</si>
  <si>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</si>
  <si>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</si>
  <si>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</si>
  <si>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</si>
  <si>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</si>
  <si>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</si>
  <si>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</si>
  <si>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</si>
  <si>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</si>
  <si>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</si>
  <si>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</si>
  <si>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</si>
  <si>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</si>
  <si>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</si>
  <si>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</si>
  <si>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</si>
  <si>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</si>
  <si>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</si>
  <si>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</si>
  <si>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</si>
  <si>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</si>
  <si>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</si>
  <si>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</si>
  <si>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</si>
  <si>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</si>
  <si>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</si>
  <si>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</si>
  <si>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</si>
  <si>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</si>
  <si>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</si>
  <si>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</si>
  <si>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</si>
  <si>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</si>
  <si>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</si>
  <si>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</si>
  <si>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</si>
  <si>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</si>
  <si>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</si>
  <si>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</si>
  <si>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</si>
  <si>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</si>
  <si>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</si>
  <si>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</si>
  <si>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</si>
  <si>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</si>
  <si>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</si>
  <si>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</si>
  <si>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</si>
  <si>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</si>
  <si>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</si>
  <si>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</si>
  <si>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</si>
  <si>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</si>
  <si>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</si>
  <si>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</si>
  <si>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</si>
  <si>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</si>
  <si>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</si>
  <si>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</si>
  <si>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</si>
  <si>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</si>
  <si>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</si>
  <si>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</si>
  <si>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</si>
  <si>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</si>
  <si>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</si>
  <si>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</si>
  <si>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</si>
  <si>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</si>
  <si>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</si>
  <si>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</si>
  <si>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</si>
  <si>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</si>
  <si>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</si>
  <si>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</si>
  <si>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</si>
  <si>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</si>
  <si>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</si>
  <si>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</si>
  <si>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</si>
  <si>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</si>
  <si>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</si>
  <si>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</si>
  <si>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</si>
  <si>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</si>
  <si>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</si>
  <si>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</si>
  <si>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</si>
  <si>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</si>
  <si>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</si>
  <si>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</si>
  <si>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</si>
  <si>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</si>
  <si>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</si>
  <si>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</si>
  <si>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</si>
  <si>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</si>
  <si>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</si>
  <si>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</si>
  <si>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</si>
  <si>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</si>
  <si>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</si>
  <si>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</si>
  <si>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</si>
  <si>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</si>
  <si>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</si>
  <si>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</si>
  <si>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</si>
  <si>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</si>
  <si>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</si>
  <si>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</si>
  <si>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</si>
  <si>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</si>
  <si>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</si>
  <si>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</si>
  <si>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</si>
  <si>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</si>
  <si>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</si>
  <si>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</si>
  <si>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</si>
  <si>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</si>
  <si>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</si>
  <si>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</si>
  <si>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</si>
  <si>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</si>
  <si>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</si>
  <si>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</si>
  <si>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</si>
  <si>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</si>
  <si>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</si>
  <si>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</si>
  <si>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</si>
  <si>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</si>
  <si>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</si>
  <si>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</si>
  <si>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</si>
  <si>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</si>
  <si>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</si>
  <si>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</si>
  <si>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</si>
  <si>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</si>
  <si>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</si>
  <si>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</si>
  <si>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</si>
  <si>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</si>
  <si>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</si>
  <si>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</si>
  <si>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</si>
  <si>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</si>
  <si>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</si>
  <si>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</si>
  <si>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</si>
  <si>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</si>
  <si>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</si>
  <si>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</si>
  <si>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</si>
  <si>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</si>
  <si>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</si>
  <si>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</si>
  <si>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</si>
  <si>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</si>
  <si>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</si>
  <si>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</si>
  <si>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</si>
  <si>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</si>
  <si>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</si>
  <si>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</si>
  <si>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</si>
  <si>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</si>
  <si>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</si>
  <si>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</si>
  <si>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</si>
  <si>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</si>
  <si>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</si>
  <si>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</si>
  <si>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</si>
  <si>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</si>
  <si>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</si>
  <si>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</si>
  <si>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</si>
  <si>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</si>
  <si>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</si>
  <si>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</si>
  <si>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</si>
  <si>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</si>
  <si>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</si>
  <si>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</si>
  <si>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</si>
  <si>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</si>
  <si>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</si>
  <si>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</si>
  <si>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</si>
  <si>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</si>
  <si>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</si>
  <si>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</si>
  <si>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</si>
  <si>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</si>
  <si>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</si>
  <si>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</si>
  <si>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</si>
  <si>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</si>
  <si>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</si>
  <si>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</si>
  <si>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</si>
  <si>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</si>
  <si>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</si>
  <si>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</si>
  <si>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</si>
  <si>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</si>
  <si>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</si>
  <si>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</si>
  <si>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</si>
  <si>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</si>
  <si>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</si>
  <si>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</si>
  <si>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</si>
  <si>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</si>
  <si>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</si>
  <si>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</si>
  <si>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</si>
  <si>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</si>
  <si>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</si>
  <si>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</si>
  <si>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</si>
  <si>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</si>
  <si>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</si>
  <si>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</si>
  <si>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</si>
  <si>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</si>
  <si>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</si>
  <si>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</si>
  <si>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</si>
  <si>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</si>
  <si>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</si>
  <si>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</si>
  <si>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</si>
  <si>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</si>
  <si>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</si>
  <si>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</si>
  <si>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</si>
  <si>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</si>
  <si>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</si>
  <si>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</si>
  <si>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</si>
  <si>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</si>
  <si>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</si>
  <si>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</si>
  <si>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</si>
  <si>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</si>
  <si>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</si>
  <si>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</si>
  <si>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</si>
  <si>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</si>
  <si>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</si>
  <si>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</si>
  <si>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</si>
  <si>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</si>
  <si>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</si>
  <si>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</si>
  <si>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</si>
  <si>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</si>
  <si>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</si>
  <si>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</si>
  <si>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</si>
  <si>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</si>
  <si>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</si>
  <si>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</si>
  <si>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</si>
  <si>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</si>
  <si>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</si>
  <si>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</si>
  <si>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</si>
  <si>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</si>
  <si>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</si>
  <si>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</si>
  <si>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</si>
  <si>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</si>
  <si>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</si>
  <si>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</si>
  <si>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</si>
  <si>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</si>
  <si>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</si>
  <si>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</si>
  <si>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</si>
  <si>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</si>
  <si>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</si>
  <si>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</si>
  <si>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</si>
  <si>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</si>
  <si>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</si>
  <si>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</si>
  <si>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</si>
  <si>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</si>
  <si>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</si>
  <si>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</si>
  <si>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</si>
  <si>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</si>
  <si>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</si>
  <si>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</si>
  <si>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</si>
  <si>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</si>
  <si>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</si>
  <si>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</si>
  <si>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</si>
  <si>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</si>
  <si>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</si>
  <si>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</si>
  <si>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</si>
  <si>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</si>
  <si>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</si>
  <si>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</si>
  <si>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</si>
  <si>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</si>
  <si>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</si>
  <si>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</si>
  <si>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</si>
  <si>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</si>
  <si>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</si>
  <si>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</si>
  <si>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</si>
  <si>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</si>
  <si>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</si>
  <si>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</si>
  <si>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</si>
  <si>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</si>
  <si>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</si>
  <si>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</si>
  <si>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</si>
  <si>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</si>
  <si>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</si>
  <si>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</si>
  <si>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</si>
  <si>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</si>
  <si>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</si>
  <si>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</si>
  <si>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</si>
  <si>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</si>
  <si>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</si>
  <si>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</si>
  <si>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</si>
  <si>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</si>
  <si>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</si>
  <si>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</si>
  <si>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</si>
  <si>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</si>
  <si>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</si>
  <si>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</si>
  <si>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</si>
  <si>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</si>
  <si>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</si>
  <si>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</si>
  <si>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</si>
  <si>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</si>
  <si>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</si>
  <si>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</si>
  <si>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</si>
  <si>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</si>
  <si>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</si>
  <si>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</si>
  <si>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</si>
  <si>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</si>
  <si>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</si>
  <si>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</si>
  <si>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</si>
  <si>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</si>
  <si>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</si>
  <si>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</si>
  <si>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</si>
  <si>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</si>
  <si>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</si>
  <si>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</si>
  <si>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</si>
  <si>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</si>
  <si>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</si>
  <si>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</si>
  <si>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</si>
  <si>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</si>
  <si>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</si>
  <si>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</si>
  <si>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</si>
  <si>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</si>
  <si>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</si>
  <si>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</si>
  <si>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</si>
  <si>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</si>
  <si>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</si>
  <si>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</si>
  <si>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</si>
  <si>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</si>
  <si>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</si>
  <si>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</si>
  <si>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</si>
  <si>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</si>
  <si>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</si>
  <si>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</si>
  <si>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</si>
  <si>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</si>
  <si>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</si>
  <si>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</si>
  <si>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</si>
  <si>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</si>
  <si>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</si>
  <si>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</si>
  <si>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</si>
  <si>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</si>
  <si>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</si>
  <si>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</si>
  <si>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</si>
  <si>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</si>
  <si>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</si>
  <si>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</si>
  <si>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</si>
  <si>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</si>
  <si>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</si>
  <si>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</si>
  <si>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</si>
  <si>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</si>
  <si>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</si>
  <si>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</si>
  <si>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</si>
  <si>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</si>
  <si>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</si>
  <si>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</si>
  <si>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</si>
  <si>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</si>
  <si>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</si>
  <si>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</si>
  <si>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</si>
  <si>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</si>
  <si>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</si>
  <si>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</si>
  <si>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</si>
  <si>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</si>
  <si>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</si>
  <si>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</si>
  <si>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</si>
  <si>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</si>
  <si>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</si>
  <si>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</si>
  <si>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</si>
  <si>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</si>
  <si>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</si>
  <si>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</si>
  <si>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</si>
  <si>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</si>
  <si>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</si>
  <si>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</si>
  <si>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</si>
  <si>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</si>
  <si>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</si>
  <si>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</si>
  <si>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</si>
  <si>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</si>
  <si>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</si>
  <si>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</si>
  <si>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</si>
  <si>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</si>
  <si>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</si>
  <si>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</si>
  <si>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</si>
  <si>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</si>
  <si>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</si>
  <si>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</si>
  <si>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</si>
  <si>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</si>
  <si>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</si>
  <si>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</si>
  <si>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</si>
  <si>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</si>
  <si>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</si>
  <si>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</si>
  <si>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</si>
  <si>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</si>
  <si>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</si>
  <si>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</si>
  <si>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</si>
  <si>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</si>
  <si>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</si>
  <si>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</si>
  <si>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</si>
  <si>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</si>
  <si>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</si>
  <si>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</si>
  <si>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</si>
  <si>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</si>
  <si>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</si>
  <si>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</si>
  <si>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</si>
  <si>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</si>
  <si>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</si>
  <si>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</si>
  <si>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</si>
  <si>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</si>
  <si>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</si>
  <si>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</si>
  <si>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</si>
  <si>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</si>
  <si>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</si>
  <si>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</si>
  <si>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</si>
  <si>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</si>
  <si>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</si>
  <si>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</si>
  <si>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</si>
  <si>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</si>
  <si>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</si>
  <si>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</si>
  <si>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</si>
  <si>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</si>
  <si>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</si>
  <si>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</si>
  <si>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</si>
  <si>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</si>
  <si>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</si>
  <si>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</si>
  <si>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</si>
  <si>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</si>
  <si>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</si>
  <si>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</si>
  <si>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</si>
  <si>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</si>
  <si>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</si>
  <si>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</si>
  <si>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</si>
  <si>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</si>
  <si>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</si>
  <si>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</si>
  <si>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</si>
  <si>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</si>
  <si>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</si>
  <si>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</si>
  <si>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</si>
  <si>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</si>
  <si>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</si>
  <si>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</si>
  <si>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</si>
  <si>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</si>
  <si>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</si>
  <si>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</si>
  <si>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</si>
  <si>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</si>
  <si>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</si>
  <si>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</si>
  <si>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</si>
  <si>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</si>
  <si>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</si>
  <si>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</si>
  <si>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</si>
  <si>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</si>
  <si>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</si>
  <si>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</si>
  <si>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</si>
  <si>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</si>
  <si>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</si>
  <si>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</si>
  <si>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</si>
  <si>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</si>
  <si>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</si>
  <si>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</si>
  <si>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</si>
  <si>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</si>
  <si>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</si>
  <si>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</si>
  <si>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</si>
  <si>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</si>
  <si>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</si>
  <si>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</si>
  <si>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</si>
  <si>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</si>
  <si>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</si>
  <si>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</si>
  <si>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</si>
  <si>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</si>
  <si>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</si>
  <si>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</si>
  <si>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</si>
  <si>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</si>
  <si>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</si>
  <si>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</si>
  <si>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</si>
  <si>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</si>
  <si>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</si>
  <si>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</si>
  <si>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</si>
  <si>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</si>
  <si>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</si>
  <si>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</si>
  <si>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</si>
  <si>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</si>
  <si>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</si>
  <si>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</si>
  <si>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</si>
  <si>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</si>
  <si>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</si>
  <si>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</si>
  <si>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</si>
  <si>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</si>
  <si>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</si>
  <si>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</si>
  <si>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</si>
  <si>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</si>
  <si>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</si>
  <si>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</si>
  <si>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</si>
  <si>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</si>
  <si>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</si>
  <si>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</si>
  <si>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</si>
  <si>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</si>
  <si>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</si>
  <si>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</si>
  <si>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</si>
  <si>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</si>
  <si>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</si>
  <si>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</si>
  <si>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</si>
  <si>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</si>
  <si>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</si>
  <si>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</si>
  <si>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</si>
  <si>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</si>
  <si>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</si>
  <si>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</si>
  <si>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</si>
  <si>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</si>
  <si>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</si>
  <si>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</si>
  <si>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</si>
  <si>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</si>
  <si>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</si>
  <si>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</si>
  <si>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</si>
  <si>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</si>
  <si>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</si>
  <si>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</si>
  <si>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</si>
  <si>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</si>
  <si>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</si>
  <si>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</si>
  <si>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</si>
  <si>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</si>
  <si>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</si>
  <si>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</si>
  <si>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</si>
  <si>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</si>
  <si>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</si>
  <si>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</si>
  <si>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</si>
  <si>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</si>
  <si>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</si>
  <si>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</si>
  <si>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</si>
  <si>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</si>
  <si>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</si>
  <si>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</si>
  <si>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</si>
  <si>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</si>
  <si>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</si>
  <si>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</si>
  <si>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</si>
  <si>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</si>
  <si>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</si>
  <si>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</si>
  <si>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</si>
  <si>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</si>
  <si>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</si>
  <si>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</si>
  <si>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</si>
  <si>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</si>
  <si>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</si>
  <si>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</si>
  <si>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</si>
  <si>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</si>
  <si>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</si>
  <si>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</si>
  <si>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</si>
  <si>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</si>
  <si>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</si>
  <si>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</si>
  <si>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</si>
  <si>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</si>
  <si>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</si>
  <si>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</si>
  <si>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</si>
  <si>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</si>
  <si>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</si>
  <si>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</si>
  <si>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</si>
  <si>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</si>
  <si>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</si>
  <si>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</si>
  <si>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</si>
  <si>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</si>
  <si>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</si>
  <si>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</si>
  <si>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</si>
  <si>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</si>
  <si>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</si>
  <si>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</si>
  <si>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</si>
  <si>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</si>
  <si>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</si>
  <si>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</si>
  <si>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</si>
  <si>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</si>
  <si>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</si>
  <si>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</si>
  <si>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</si>
  <si>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</si>
  <si>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</si>
  <si>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</si>
  <si>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</si>
  <si>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</si>
  <si>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</si>
  <si>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</si>
  <si>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</si>
  <si>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</si>
  <si>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</si>
  <si>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</si>
  <si>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</si>
  <si>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</si>
  <si>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</si>
  <si>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</si>
  <si>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</si>
  <si>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</si>
  <si>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</si>
  <si>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</si>
  <si>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</si>
  <si>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</si>
  <si>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</si>
  <si>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</si>
  <si>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</si>
  <si>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</si>
  <si>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</si>
  <si>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</si>
  <si>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</si>
  <si>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</si>
  <si>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</si>
  <si>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</si>
  <si>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</si>
  <si>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</si>
  <si>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</si>
  <si>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</si>
  <si>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</si>
  <si>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</si>
  <si>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</si>
  <si>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</si>
  <si>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</si>
  <si>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</si>
  <si>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</si>
  <si>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</si>
  <si>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</si>
  <si>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</si>
  <si>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</si>
  <si>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</si>
  <si>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</si>
  <si>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</si>
  <si>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</si>
  <si>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</si>
  <si>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</si>
  <si>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</si>
  <si>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</si>
  <si>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</si>
  <si>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</si>
  <si>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</si>
  <si>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</si>
  <si>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</si>
  <si>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</si>
  <si>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</si>
  <si>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</si>
  <si>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</si>
  <si>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</si>
  <si>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</si>
  <si>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</si>
  <si>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</si>
  <si>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</si>
  <si>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</si>
  <si>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</si>
  <si>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</si>
  <si>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</si>
  <si>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</si>
  <si>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</si>
  <si>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</si>
  <si>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</si>
  <si>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</si>
  <si>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</si>
  <si>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</si>
  <si>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</si>
  <si>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</si>
  <si>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</si>
  <si>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</si>
  <si>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</si>
  <si>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</si>
  <si>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</si>
  <si>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</si>
  <si>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</si>
  <si>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</si>
  <si>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</si>
  <si>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</si>
  <si>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</si>
  <si>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</si>
  <si>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</si>
  <si>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</si>
  <si>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</si>
  <si>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</si>
  <si>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</si>
  <si>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</si>
  <si>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</si>
  <si>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</si>
  <si>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</si>
  <si>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</si>
  <si>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</si>
  <si>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</si>
  <si>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</si>
  <si>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</si>
  <si>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</si>
  <si>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</si>
  <si>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</si>
  <si>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</si>
  <si>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</si>
  <si>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</si>
  <si>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</si>
  <si>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</si>
  <si>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</si>
  <si>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</si>
  <si>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</si>
  <si>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</si>
  <si>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</si>
  <si>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</si>
  <si>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</si>
  <si>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</si>
  <si>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</si>
  <si>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</si>
  <si>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</si>
  <si>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</si>
  <si>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</si>
  <si>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</si>
  <si>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</si>
  <si>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</si>
  <si>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</si>
  <si>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</si>
  <si>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</si>
  <si>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</si>
  <si>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</si>
  <si>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</si>
  <si>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</si>
  <si>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</si>
  <si>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</si>
  <si>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</si>
  <si>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</si>
  <si>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</si>
  <si>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</si>
  <si>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</si>
  <si>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</si>
  <si>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</si>
  <si>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</si>
  <si>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</si>
  <si>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</si>
  <si>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</si>
  <si>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</si>
  <si>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</si>
  <si>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</si>
  <si>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</si>
  <si>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</si>
  <si>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</si>
  <si>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</si>
  <si>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</si>
  <si>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</si>
  <si>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</si>
  <si>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</si>
  <si>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</si>
  <si>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</si>
  <si>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</si>
  <si>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</si>
  <si>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</si>
  <si>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</si>
  <si>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</si>
  <si>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</si>
  <si>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</si>
  <si>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</si>
  <si>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</si>
  <si>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</si>
  <si>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</si>
  <si>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</si>
  <si>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</si>
  <si>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</si>
  <si>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</si>
  <si>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</si>
  <si>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</si>
  <si>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</si>
  <si>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</si>
  <si>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</si>
  <si>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</si>
  <si>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</si>
  <si>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</si>
  <si>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</si>
  <si>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</si>
  <si>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</si>
  <si>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</si>
  <si>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</si>
  <si>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</si>
  <si>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</si>
  <si>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</si>
  <si>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</si>
  <si>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</si>
  <si>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</si>
  <si>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</si>
  <si>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</si>
  <si>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</si>
  <si>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</si>
  <si>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</si>
  <si>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</si>
  <si>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</si>
  <si>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</si>
  <si>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</si>
  <si>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</si>
  <si>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</si>
  <si>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</si>
  <si>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</si>
  <si>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</si>
  <si>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</si>
  <si>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</si>
  <si>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</si>
  <si>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</si>
  <si>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</si>
  <si>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</si>
  <si>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</si>
  <si>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</si>
  <si>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</si>
  <si>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</si>
  <si>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</si>
  <si>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</si>
  <si>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</si>
  <si>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</si>
  <si>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</si>
  <si>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</si>
  <si>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</si>
  <si>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</si>
  <si>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</si>
  <si>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</si>
  <si>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</si>
  <si>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</si>
  <si>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</si>
  <si>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</si>
  <si>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</si>
  <si>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</si>
  <si>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</si>
  <si>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</si>
  <si>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</si>
  <si>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</si>
  <si>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</si>
  <si>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</si>
  <si>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</si>
  <si>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</si>
  <si>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</si>
  <si>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</si>
  <si>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</si>
  <si>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</si>
  <si>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</si>
  <si>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</si>
  <si>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</si>
  <si>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</si>
  <si>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</si>
  <si>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</si>
  <si>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</si>
  <si>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</si>
  <si>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</si>
  <si>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</si>
  <si>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</si>
  <si>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</si>
  <si>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</si>
  <si>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</si>
  <si>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</si>
  <si>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</si>
  <si>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</si>
  <si>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</si>
  <si>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</si>
  <si>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</si>
  <si>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</si>
  <si>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</si>
  <si>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</si>
  <si>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</si>
  <si>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</si>
  <si>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</si>
  <si>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</si>
  <si>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</si>
  <si>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</si>
  <si>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</si>
  <si>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</si>
  <si>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</si>
  <si>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</si>
  <si>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</si>
  <si>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</si>
  <si>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</si>
  <si>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</si>
  <si>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</si>
  <si>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</si>
  <si>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</si>
  <si>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</si>
  <si>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</si>
  <si>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</si>
  <si>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</si>
  <si>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</si>
  <si>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</si>
  <si>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</si>
  <si>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</si>
  <si>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</si>
  <si>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</si>
  <si>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</si>
  <si>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</si>
  <si>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</si>
  <si>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</si>
  <si>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</si>
  <si>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</si>
  <si>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</si>
  <si>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</si>
  <si>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</si>
  <si>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</si>
  <si>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</si>
  <si>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</si>
  <si>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</si>
  <si>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</si>
  <si>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</si>
  <si>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</si>
  <si>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</si>
  <si>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</si>
  <si>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</si>
  <si>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</si>
  <si>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</si>
  <si>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</si>
  <si>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</si>
  <si>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</si>
  <si>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</si>
  <si>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</si>
  <si>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</si>
  <si>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</si>
  <si>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</si>
  <si>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</si>
  <si>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</si>
  <si>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</si>
  <si>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</si>
  <si>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</si>
  <si>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</si>
  <si>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</si>
  <si>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</si>
  <si>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</si>
  <si>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</si>
  <si>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</si>
  <si>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</si>
  <si>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</si>
  <si>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</si>
  <si>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</si>
  <si>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</si>
  <si>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</si>
  <si>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</si>
  <si>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</si>
  <si>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</si>
  <si>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</si>
  <si>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</si>
  <si>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</si>
  <si>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</si>
  <si>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</si>
  <si>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</si>
  <si>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</si>
  <si>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</si>
  <si>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</si>
  <si>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</si>
  <si>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</si>
  <si>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</si>
  <si>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</si>
  <si>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</si>
  <si>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</si>
  <si>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</si>
  <si>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</si>
  <si>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</si>
  <si>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</si>
  <si>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</si>
  <si>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</si>
  <si>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</si>
  <si>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</si>
  <si>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</si>
  <si>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</si>
  <si>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</si>
  <si>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</si>
  <si>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</si>
  <si>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</si>
  <si>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</si>
  <si>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</si>
  <si>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</si>
  <si>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</si>
  <si>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</si>
  <si>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</si>
  <si>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</si>
  <si>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</si>
  <si>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</si>
  <si>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</si>
  <si>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</si>
  <si>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</si>
  <si>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</si>
  <si>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</si>
  <si>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</si>
  <si>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</si>
  <si>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</si>
  <si>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</si>
  <si>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</si>
  <si>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</si>
  <si>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</si>
  <si>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</si>
  <si>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</si>
  <si>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</si>
  <si>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</si>
  <si>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</si>
  <si>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</si>
  <si>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</si>
  <si>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</si>
  <si>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</si>
  <si>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</si>
  <si>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</si>
  <si>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</si>
  <si>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</si>
  <si>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</si>
  <si>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</si>
  <si>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</si>
  <si>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</si>
  <si>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</si>
  <si>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</si>
  <si>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</si>
  <si>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</si>
  <si>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</si>
  <si>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</si>
  <si>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</si>
  <si>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</si>
  <si>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</si>
  <si>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</si>
  <si>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</si>
  <si>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</si>
  <si>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</si>
  <si>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</si>
  <si>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</si>
  <si>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</si>
  <si>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</si>
  <si>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</si>
  <si>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</si>
  <si>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</si>
  <si>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</si>
  <si>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</si>
  <si>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</si>
  <si>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</si>
  <si>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</si>
  <si>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</si>
  <si>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</si>
  <si>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</si>
  <si>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</si>
  <si>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</si>
  <si>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</si>
  <si>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</si>
  <si>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</si>
  <si>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</si>
  <si>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</si>
  <si>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</si>
  <si>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</si>
  <si>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</si>
  <si>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</si>
  <si>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</si>
  <si>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</si>
  <si>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</si>
  <si>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</si>
  <si>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</si>
  <si>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</si>
  <si>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</si>
  <si>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</si>
  <si>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</si>
  <si>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</si>
  <si>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</si>
  <si>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</si>
  <si>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</si>
  <si>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</si>
  <si>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</si>
  <si>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</si>
  <si>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</si>
  <si>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</si>
  <si>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</si>
  <si>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</si>
  <si>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</si>
  <si>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</si>
  <si>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</si>
  <si>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</si>
  <si>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</si>
  <si>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</si>
  <si>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</si>
  <si>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</si>
  <si>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</si>
  <si>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</si>
  <si>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</si>
  <si>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</si>
  <si>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</si>
  <si>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</si>
  <si>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</si>
  <si>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</si>
  <si>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</si>
  <si>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</si>
  <si>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</si>
  <si>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</si>
  <si>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</si>
  <si>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</si>
  <si>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</si>
  <si>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</si>
  <si>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</si>
  <si>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</si>
  <si>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</si>
  <si>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</si>
  <si>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</si>
  <si>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</si>
  <si>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</si>
  <si>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</si>
  <si>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</si>
  <si>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</si>
  <si>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</si>
  <si>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</si>
  <si>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</si>
  <si>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</si>
  <si>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</si>
  <si>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</si>
  <si>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</si>
  <si>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</si>
  <si>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</si>
  <si>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</si>
  <si>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</si>
  <si>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</si>
  <si>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</si>
  <si>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</si>
  <si>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</si>
  <si>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</si>
  <si>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</si>
  <si>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</si>
  <si>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</si>
  <si>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</si>
  <si>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</si>
  <si>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</si>
  <si>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</si>
  <si>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</si>
  <si>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</si>
  <si>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</si>
  <si>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</si>
  <si>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</si>
  <si>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</si>
  <si>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</si>
  <si>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</si>
  <si>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</si>
  <si>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</si>
  <si>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</si>
  <si>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</si>
  <si>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</si>
  <si>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</si>
  <si>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</si>
  <si>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</si>
  <si>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</si>
  <si>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</si>
  <si>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</si>
  <si>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</si>
  <si>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</si>
  <si>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</si>
  <si>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</si>
  <si>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</si>
  <si>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</si>
  <si>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</si>
  <si>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</si>
  <si>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</si>
  <si>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</si>
  <si>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</si>
  <si>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</si>
  <si>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</si>
  <si>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</si>
  <si>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</si>
  <si>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</si>
  <si>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</si>
  <si>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</si>
  <si>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</si>
  <si>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</si>
  <si>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</si>
  <si>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</si>
  <si>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</si>
  <si>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</si>
  <si>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</si>
  <si>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</si>
  <si>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</si>
  <si>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</si>
  <si>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</si>
  <si>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</si>
  <si>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</si>
  <si>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</si>
  <si>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</si>
  <si>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</si>
  <si>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</si>
  <si>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</si>
  <si>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</si>
  <si>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</si>
  <si>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</si>
  <si>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</si>
  <si>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</si>
  <si>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</si>
  <si>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</si>
  <si>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</si>
  <si>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</si>
  <si>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</si>
  <si>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</si>
  <si>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</si>
  <si>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</si>
  <si>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</si>
  <si>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</si>
  <si>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</si>
  <si>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</si>
  <si>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</si>
  <si>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</si>
  <si>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</si>
  <si>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</si>
  <si>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</si>
  <si>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</si>
  <si>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</si>
  <si>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</si>
  <si>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</si>
  <si>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</si>
  <si>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</si>
  <si>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</si>
  <si>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</si>
  <si>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</si>
  <si>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</si>
  <si>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</si>
  <si>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</si>
  <si>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</si>
  <si>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</si>
  <si>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</si>
  <si>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</si>
  <si>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</si>
  <si>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</si>
  <si>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</si>
  <si>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</si>
  <si>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</si>
  <si>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</si>
  <si>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</si>
  <si>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</si>
  <si>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</si>
  <si>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</si>
  <si>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</si>
  <si>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</si>
  <si>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</si>
  <si>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</si>
  <si>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</si>
  <si>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</si>
  <si>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</si>
  <si>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</si>
  <si>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</si>
  <si>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</si>
  <si>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</si>
  <si>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</si>
  <si>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</si>
  <si>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</si>
  <si>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</si>
  <si>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</si>
  <si>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</si>
  <si>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</si>
  <si>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</si>
  <si>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</si>
  <si>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</si>
  <si>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</si>
  <si>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</si>
  <si>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</si>
  <si>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</si>
  <si>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</si>
  <si>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</si>
  <si>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</si>
  <si>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</si>
  <si>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</si>
  <si>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</si>
  <si>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</si>
  <si>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</si>
  <si>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</si>
  <si>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</si>
  <si>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</si>
  <si>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</si>
  <si>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</si>
  <si>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</si>
  <si>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</si>
  <si>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</si>
  <si>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</si>
  <si>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</si>
  <si>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</si>
  <si>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</si>
  <si>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</si>
  <si>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</si>
  <si>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</si>
  <si>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</si>
  <si>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</si>
  <si>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</si>
  <si>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</si>
  <si>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</si>
  <si>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</si>
  <si>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</si>
  <si>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</si>
  <si>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</si>
  <si>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</si>
  <si>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</si>
  <si>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</si>
  <si>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</si>
  <si>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</si>
  <si>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</si>
  <si>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</si>
  <si>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</si>
  <si>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</si>
  <si>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</si>
  <si>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</si>
  <si>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</si>
  <si>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</si>
  <si>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</si>
  <si>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</si>
  <si>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</si>
  <si>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</si>
  <si>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</si>
  <si>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</si>
  <si>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</si>
  <si>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</si>
  <si>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</si>
  <si>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</si>
  <si>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</si>
  <si>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</si>
  <si>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</si>
  <si>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</si>
  <si>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</si>
  <si>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</si>
  <si>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</si>
  <si>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</si>
  <si>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</si>
  <si>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</si>
  <si>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</si>
  <si>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</si>
  <si>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</si>
  <si>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</si>
  <si>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</si>
  <si>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</si>
  <si>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</si>
  <si>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</si>
  <si>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</si>
  <si>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</si>
  <si>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</si>
  <si>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</si>
  <si>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</si>
  <si>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</si>
  <si>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</si>
  <si>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</si>
  <si>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</si>
  <si>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</si>
  <si>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</si>
  <si>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</si>
  <si>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</si>
  <si>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</si>
  <si>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</si>
  <si>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</si>
  <si>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</si>
  <si>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</si>
  <si>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</si>
  <si>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</si>
  <si>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</si>
  <si>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</si>
  <si>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</si>
  <si>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</si>
  <si>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</si>
  <si>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</si>
  <si>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</si>
  <si>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</si>
  <si>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</si>
  <si>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</si>
  <si>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</si>
  <si>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</si>
  <si>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</si>
  <si>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</si>
  <si>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</si>
  <si>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</si>
  <si>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</si>
  <si>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</si>
  <si>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</si>
  <si>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</si>
  <si>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</si>
  <si>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</si>
  <si>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</si>
  <si>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</si>
  <si>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</si>
  <si>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</si>
  <si>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</si>
  <si>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</si>
  <si>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</si>
  <si>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</si>
  <si>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</si>
  <si>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</si>
  <si>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</si>
  <si>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</si>
  <si>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</si>
  <si>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</si>
  <si>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</si>
  <si>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</si>
  <si>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</si>
  <si>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</si>
  <si>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</si>
  <si>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</si>
  <si>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</si>
  <si>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</si>
  <si>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</si>
  <si>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</si>
  <si>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</si>
  <si>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</si>
  <si>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</si>
  <si>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</si>
  <si>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</si>
  <si>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</si>
  <si>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</si>
  <si>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</si>
  <si>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</si>
  <si>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</si>
  <si>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</si>
  <si>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</si>
  <si>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</si>
  <si>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</si>
  <si>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</si>
  <si>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</si>
  <si>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</si>
  <si>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</si>
  <si>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</si>
  <si>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</si>
  <si>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</si>
  <si>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</si>
  <si>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</si>
  <si>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</si>
  <si>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</si>
  <si>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</si>
  <si>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</si>
  <si>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</si>
  <si>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</si>
  <si>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</si>
  <si>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</si>
  <si>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</si>
  <si>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</si>
  <si>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</si>
  <si>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</si>
  <si>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</si>
  <si>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</si>
  <si>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</si>
  <si>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</si>
  <si>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</si>
  <si>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</si>
  <si>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</si>
  <si>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</si>
  <si>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</si>
  <si>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</si>
  <si>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</si>
  <si>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</si>
  <si>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</si>
  <si>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</si>
  <si>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</si>
  <si>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</si>
  <si>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</si>
  <si>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</si>
  <si>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</si>
  <si>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</si>
  <si>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</si>
  <si>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</si>
  <si>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</si>
  <si>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</si>
  <si>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</si>
  <si>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</si>
  <si>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</si>
  <si>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</si>
  <si>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</si>
  <si>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</si>
  <si>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</si>
  <si>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</si>
  <si>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</si>
  <si>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</si>
  <si>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</si>
  <si>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</si>
  <si>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</si>
  <si>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</si>
  <si>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</si>
  <si>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</si>
  <si>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</si>
  <si>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</si>
  <si>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</si>
  <si>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</si>
  <si>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</si>
  <si>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</si>
  <si>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</si>
  <si>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</si>
  <si>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</si>
  <si>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</si>
  <si>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</si>
  <si>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</si>
  <si>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</si>
  <si>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</si>
  <si>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</si>
  <si>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</si>
  <si>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</si>
  <si>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</si>
  <si>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</si>
  <si>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</si>
  <si>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</si>
  <si>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</si>
  <si>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</si>
  <si>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</si>
  <si>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</si>
  <si>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</si>
  <si>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</si>
  <si>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</si>
  <si>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</si>
  <si>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</si>
  <si>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</si>
  <si>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</si>
  <si>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</si>
  <si>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</si>
  <si>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</si>
  <si>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</si>
  <si>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</si>
  <si>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</si>
  <si>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</si>
  <si>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</si>
  <si>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</si>
  <si>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</si>
  <si>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</si>
  <si>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</si>
  <si>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</si>
  <si>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</si>
  <si>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</si>
  <si>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</si>
  <si>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</si>
  <si>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</si>
  <si>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</si>
  <si>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</si>
  <si>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</si>
  <si>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</si>
  <si>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</si>
  <si>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</si>
  <si>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</si>
  <si>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</si>
  <si>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</si>
  <si>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</si>
  <si>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</si>
  <si>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</si>
  <si>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</si>
  <si>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</si>
  <si>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</si>
  <si>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</si>
  <si>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</si>
  <si>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</si>
  <si>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</si>
  <si>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</si>
  <si>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</si>
  <si>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</si>
  <si>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</si>
  <si>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</si>
  <si>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</si>
  <si>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</si>
  <si>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</si>
  <si>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</si>
  <si>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</si>
  <si>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</si>
  <si>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</si>
  <si>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</si>
  <si>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</si>
  <si>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</si>
  <si>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</si>
  <si>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</si>
  <si>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</si>
  <si>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</si>
  <si>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</si>
  <si>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</si>
  <si>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</si>
  <si>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</si>
  <si>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</si>
  <si>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</si>
  <si>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</si>
  <si>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</si>
  <si>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</si>
  <si>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</si>
  <si>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</si>
  <si>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</si>
  <si>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</si>
  <si>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</si>
  <si>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</si>
  <si>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</si>
  <si>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</si>
  <si>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</si>
  <si>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</si>
  <si>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</si>
  <si>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</si>
  <si>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</si>
  <si>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</si>
  <si>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</si>
  <si>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</si>
  <si>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</si>
  <si>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</si>
  <si>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</si>
  <si>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</si>
  <si>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</si>
  <si>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</si>
  <si>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</si>
  <si>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</si>
  <si>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</si>
  <si>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</si>
  <si>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</si>
  <si>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</si>
  <si>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</si>
  <si>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</si>
  <si>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</si>
  <si>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</si>
  <si>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</si>
  <si>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</si>
  <si>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</si>
  <si>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</si>
  <si>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</si>
  <si>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</si>
  <si>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</si>
  <si>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</si>
  <si>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</si>
  <si>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</si>
  <si>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</si>
  <si>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</si>
  <si>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</si>
  <si>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</si>
  <si>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</si>
  <si>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</si>
  <si>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</si>
  <si>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</si>
  <si>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</si>
  <si>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</si>
  <si>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</si>
  <si>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</si>
  <si>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</si>
  <si>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</si>
  <si>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</si>
  <si>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</si>
  <si>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</si>
  <si>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</si>
  <si>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</si>
  <si>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</si>
  <si>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</si>
  <si>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</si>
  <si>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</si>
  <si>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</si>
  <si>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</si>
  <si>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</si>
  <si>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</si>
  <si>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</si>
  <si>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</si>
  <si>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</si>
  <si>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</si>
  <si>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</si>
  <si>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</si>
  <si>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</si>
  <si>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</si>
  <si>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</si>
  <si>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</si>
  <si>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</si>
  <si>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</si>
  <si>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</si>
  <si>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</si>
  <si>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</si>
  <si>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</si>
  <si>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</si>
  <si>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</si>
  <si>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</si>
  <si>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</si>
  <si>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</si>
  <si>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</si>
  <si>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</si>
  <si>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</si>
  <si>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</si>
  <si>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</si>
  <si>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</si>
  <si>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</si>
  <si>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</si>
  <si>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</si>
  <si>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</si>
  <si>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</si>
  <si>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</si>
  <si>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</si>
  <si>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</si>
  <si>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</si>
  <si>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</si>
  <si>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</si>
  <si>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</si>
  <si>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</si>
  <si>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</si>
  <si>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</si>
  <si>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</si>
  <si>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</si>
  <si>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</si>
  <si>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</si>
  <si>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</si>
  <si>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</si>
  <si>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</si>
  <si>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</si>
  <si>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</si>
  <si>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</si>
  <si>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</si>
  <si>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</si>
  <si>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</si>
  <si>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</si>
  <si>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</si>
  <si>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</si>
  <si>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</si>
  <si>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</si>
  <si>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</si>
  <si>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</si>
  <si>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</si>
  <si>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</si>
  <si>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</si>
  <si>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</si>
  <si>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</si>
  <si>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</si>
  <si>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</si>
  <si>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</si>
  <si>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</si>
  <si>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</si>
  <si>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</si>
  <si>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</si>
  <si>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</si>
  <si>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</si>
  <si>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</si>
  <si>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</si>
  <si>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</si>
  <si>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</si>
  <si>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</si>
  <si>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</si>
  <si>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</si>
  <si>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</si>
  <si>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</si>
  <si>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</si>
  <si>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</si>
  <si>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</si>
  <si>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</si>
  <si>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</si>
  <si>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</si>
  <si>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</si>
  <si>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</si>
  <si>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</si>
  <si>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</si>
  <si>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</si>
  <si>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</si>
  <si>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</si>
  <si>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</si>
  <si>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</si>
  <si>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</si>
  <si>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</si>
  <si>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</si>
  <si>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</si>
  <si>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</si>
  <si>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</si>
  <si>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</si>
  <si>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</si>
  <si>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</si>
  <si>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</si>
  <si>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</si>
  <si>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</si>
  <si>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</si>
  <si>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</si>
  <si>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</si>
  <si>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</si>
  <si>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</si>
  <si>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</si>
  <si>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</si>
  <si>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</si>
  <si>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</si>
  <si>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</si>
  <si>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</si>
  <si>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</si>
  <si>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</si>
  <si>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</si>
  <si>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</si>
  <si>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</si>
  <si>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</si>
  <si>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</si>
  <si>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</si>
  <si>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</si>
  <si>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</si>
  <si>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</si>
  <si>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</si>
  <si>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</si>
  <si>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</si>
  <si>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</si>
  <si>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</si>
  <si>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</si>
  <si>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</si>
  <si>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</si>
  <si>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</si>
  <si>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</si>
  <si>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</si>
  <si>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</si>
  <si>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</si>
  <si>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</si>
  <si>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</si>
  <si>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</si>
  <si>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</si>
  <si>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</si>
  <si>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</si>
  <si>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</si>
  <si>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</si>
  <si>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</si>
  <si>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</si>
  <si>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</si>
  <si>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</si>
  <si>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</si>
  <si>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</si>
  <si>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</si>
  <si>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</si>
  <si>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</si>
  <si>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</si>
  <si>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</si>
  <si>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</si>
  <si>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</si>
  <si>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</si>
  <si>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</si>
  <si>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</si>
  <si>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</si>
  <si>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</si>
  <si>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</si>
  <si>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</si>
  <si>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</si>
  <si>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</si>
  <si>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</si>
  <si>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</si>
  <si>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</si>
  <si>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</si>
  <si>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</si>
  <si>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</si>
  <si>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</si>
  <si>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</si>
  <si>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</si>
  <si>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</si>
  <si>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</si>
  <si>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</si>
  <si>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</si>
  <si>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</si>
  <si>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</si>
  <si>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</si>
  <si>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</si>
  <si>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</si>
  <si>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</si>
  <si>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</si>
  <si>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</si>
  <si>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</si>
  <si>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</si>
  <si>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</si>
  <si>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</si>
  <si>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</si>
  <si>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</si>
  <si>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</si>
  <si>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</si>
  <si>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</si>
  <si>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</si>
  <si>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</si>
  <si>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</si>
  <si>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</si>
  <si>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</si>
  <si>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</si>
  <si>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</si>
  <si>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</si>
  <si>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</si>
  <si>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</si>
  <si>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</si>
  <si>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</si>
  <si>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</si>
  <si>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</si>
  <si>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</si>
  <si>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</si>
  <si>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</si>
  <si>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</si>
  <si>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</si>
  <si>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</si>
  <si>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</si>
  <si>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</si>
  <si>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</si>
  <si>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</si>
  <si>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</si>
  <si>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</si>
  <si>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</si>
  <si>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</si>
  <si>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</si>
  <si>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</si>
  <si>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</si>
  <si>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</si>
  <si>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</si>
  <si>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</si>
  <si>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</si>
  <si>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</si>
  <si>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</si>
  <si>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</si>
  <si>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</si>
  <si>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</si>
  <si>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</si>
  <si>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</si>
  <si>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</si>
  <si>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</si>
  <si>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</si>
  <si>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</si>
  <si>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</si>
  <si>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</si>
  <si>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</si>
  <si>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</si>
  <si>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</si>
  <si>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</si>
  <si>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</si>
  <si>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</si>
  <si>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</si>
  <si>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</si>
  <si>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</si>
  <si>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</si>
  <si>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</si>
  <si>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</si>
  <si>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</si>
  <si>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</si>
  <si>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</si>
  <si>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</si>
  <si>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</si>
  <si>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</si>
  <si>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</si>
  <si>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</si>
  <si>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</si>
  <si>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</si>
  <si>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</si>
  <si>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</si>
  <si>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</si>
  <si>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</si>
  <si>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</si>
  <si>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</si>
  <si>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</si>
  <si>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</si>
  <si>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</si>
  <si>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</si>
  <si>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</si>
  <si>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</si>
  <si>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</si>
  <si>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</si>
  <si>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</si>
  <si>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</si>
  <si>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</si>
  <si>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</si>
  <si>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</si>
  <si>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</si>
  <si>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</si>
  <si>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</si>
  <si>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</si>
  <si>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</si>
  <si>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</si>
  <si>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</si>
  <si>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</si>
  <si>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</si>
  <si>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</si>
  <si>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</si>
  <si>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</si>
  <si>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</si>
  <si>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</si>
  <si>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</si>
  <si>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</si>
  <si>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</si>
  <si>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</si>
  <si>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</si>
  <si>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</si>
  <si>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</si>
  <si>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</si>
  <si>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</si>
  <si>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</si>
  <si>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</si>
  <si>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</si>
  <si>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</si>
  <si>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</si>
  <si>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</si>
  <si>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</si>
  <si>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</si>
  <si>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</si>
  <si>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</si>
  <si>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</si>
  <si>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</si>
  <si>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</si>
  <si>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</si>
  <si>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</si>
  <si>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</si>
  <si>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</si>
  <si>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</si>
  <si>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</si>
  <si>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</si>
  <si>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</si>
  <si>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</si>
  <si>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</si>
  <si>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</si>
  <si>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</si>
  <si>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</si>
  <si>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</si>
  <si>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</si>
  <si>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</si>
  <si>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</si>
  <si>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</si>
  <si>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</si>
  <si>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</si>
  <si>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</si>
  <si>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</si>
  <si>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</si>
  <si>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</si>
  <si>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</si>
  <si>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</si>
  <si>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</si>
  <si>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</si>
  <si>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</si>
  <si>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</si>
  <si>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</si>
  <si>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</si>
  <si>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</si>
  <si>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</si>
  <si>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</si>
  <si>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</si>
  <si>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</si>
  <si>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</si>
  <si>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</si>
  <si>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</si>
  <si>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</si>
  <si>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</si>
  <si>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</si>
  <si>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</si>
  <si>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</si>
  <si>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</si>
  <si>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</si>
  <si>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</si>
  <si>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</si>
  <si>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</si>
  <si>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</si>
  <si>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</si>
  <si>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</si>
  <si>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</si>
  <si>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</si>
  <si>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</si>
  <si>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</si>
  <si>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</si>
  <si>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</si>
  <si>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</si>
  <si>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</si>
  <si>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</si>
  <si>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</si>
  <si>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</si>
  <si>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</si>
  <si>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</si>
  <si>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</si>
  <si>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</si>
  <si>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</si>
  <si>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</si>
  <si>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</si>
  <si>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</si>
  <si>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</si>
  <si>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</si>
  <si>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</si>
  <si>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</si>
  <si>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</si>
  <si>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</si>
  <si>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</si>
  <si>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</si>
  <si>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</si>
  <si>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</si>
  <si>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</si>
  <si>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</si>
  <si>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</si>
  <si>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</si>
  <si>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</si>
  <si>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</si>
  <si>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</si>
  <si>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</si>
  <si>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</si>
  <si>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</si>
  <si>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</si>
  <si>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</si>
  <si>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</si>
  <si>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</si>
  <si>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</si>
  <si>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</si>
  <si>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</si>
  <si>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</si>
  <si>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</si>
  <si>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</si>
  <si>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</si>
  <si>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</si>
  <si>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</si>
  <si>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</si>
  <si>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</si>
  <si>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</si>
  <si>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</si>
  <si>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</si>
  <si>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</si>
  <si>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</si>
  <si>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</si>
  <si>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</si>
  <si>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</si>
  <si>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</si>
  <si>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</si>
  <si>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</si>
  <si>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</si>
  <si>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</si>
  <si>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</si>
  <si>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</si>
  <si>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</si>
  <si>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</si>
  <si>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</si>
  <si>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</si>
  <si>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</si>
  <si>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</si>
  <si>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</si>
  <si>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</si>
  <si>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</si>
  <si>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</si>
  <si>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</si>
  <si>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</si>
  <si>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</si>
  <si>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</si>
  <si>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</si>
  <si>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</si>
  <si>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</si>
  <si>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</si>
  <si>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</si>
  <si>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</si>
  <si>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</si>
  <si>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</si>
  <si>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</si>
  <si>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</si>
  <si>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</si>
  <si>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</si>
  <si>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</si>
  <si>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</si>
  <si>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</si>
  <si>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</si>
  <si>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</si>
  <si>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</si>
  <si>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</si>
  <si>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</si>
  <si>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</si>
  <si>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</si>
  <si>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</si>
  <si>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</si>
  <si>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</si>
  <si>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</si>
  <si>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</si>
  <si>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</si>
  <si>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</si>
  <si>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</si>
  <si>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</si>
  <si>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</si>
  <si>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</si>
  <si>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</si>
  <si>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</si>
  <si>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</si>
  <si>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</si>
  <si>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</si>
  <si>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</si>
  <si>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</si>
  <si>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</si>
  <si>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</si>
  <si>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</si>
  <si>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</si>
  <si>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</si>
  <si>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</si>
  <si>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</si>
  <si>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</si>
  <si>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</si>
  <si>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</si>
  <si>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</si>
  <si>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</si>
  <si>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</si>
  <si>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</si>
  <si>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</si>
  <si>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</si>
  <si>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</si>
  <si>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</si>
  <si>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</si>
  <si>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</si>
  <si>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</si>
  <si>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</si>
  <si>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</si>
  <si>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</si>
  <si>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</si>
  <si>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</si>
  <si>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</si>
  <si>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</si>
  <si>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</si>
  <si>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</si>
  <si>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</si>
  <si>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</si>
  <si>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</si>
  <si>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</si>
  <si>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</si>
  <si>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</si>
  <si>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</si>
  <si>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</si>
  <si>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</si>
  <si>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</si>
  <si>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</si>
  <si>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</si>
  <si>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</si>
  <si>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</si>
  <si>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</si>
  <si>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</si>
  <si>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</si>
  <si>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</si>
  <si>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</si>
  <si>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</si>
  <si>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</si>
  <si>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</si>
  <si>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</si>
  <si>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</si>
  <si>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</si>
  <si>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</si>
  <si>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</si>
  <si>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</si>
  <si>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</si>
  <si>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</si>
  <si>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</si>
  <si>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</si>
  <si>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</si>
  <si>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</si>
  <si>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</si>
  <si>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</si>
  <si>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</si>
  <si>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</si>
  <si>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</si>
  <si>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</si>
  <si>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</si>
  <si>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</si>
  <si>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</si>
  <si>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</si>
  <si>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</si>
  <si>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</si>
  <si>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</si>
  <si>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</si>
  <si>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</si>
  <si>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</si>
  <si>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</si>
  <si>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</si>
  <si>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</si>
  <si>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</si>
  <si>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</si>
  <si>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</si>
  <si>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</si>
  <si>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</si>
  <si>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</si>
  <si>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</si>
  <si>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</si>
  <si>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</si>
  <si>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</si>
  <si>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</si>
  <si>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</si>
  <si>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</si>
  <si>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</si>
  <si>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</si>
  <si>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</si>
  <si>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</si>
  <si>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</si>
  <si>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</si>
  <si>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</si>
  <si>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</si>
  <si>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</si>
  <si>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</si>
  <si>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</si>
  <si>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</si>
  <si>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</si>
  <si>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</si>
  <si>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</si>
  <si>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</si>
  <si>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</si>
  <si>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</si>
  <si>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</si>
  <si>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</si>
  <si>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</si>
  <si>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</si>
  <si>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</si>
  <si>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</si>
  <si>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</si>
  <si>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</si>
  <si>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</si>
  <si>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</si>
  <si>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</si>
  <si>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</si>
  <si>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</si>
  <si>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</si>
  <si>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</si>
  <si>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</si>
  <si>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</si>
  <si>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</si>
  <si>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</si>
  <si>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</si>
  <si>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</si>
  <si>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</si>
  <si>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</si>
  <si>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</si>
  <si>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</si>
  <si>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</si>
  <si>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</si>
  <si>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</si>
  <si>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</si>
  <si>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</si>
  <si>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</si>
  <si>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</si>
  <si>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</si>
  <si>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</si>
  <si>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</si>
  <si>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</si>
  <si>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</si>
  <si>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</si>
  <si>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</si>
  <si>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</si>
  <si>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</si>
  <si>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</si>
  <si>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</si>
  <si>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</si>
  <si>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</si>
  <si>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</si>
  <si>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</si>
  <si>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</si>
  <si>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</si>
  <si>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</si>
  <si>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</si>
  <si>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</si>
  <si>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</si>
  <si>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</si>
  <si>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</si>
  <si>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</si>
  <si>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</si>
  <si>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</si>
  <si>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</si>
  <si>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</si>
  <si>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</si>
  <si>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</si>
  <si>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</si>
  <si>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</si>
  <si>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</si>
  <si>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</si>
  <si>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</si>
  <si>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</si>
  <si>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</si>
  <si>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</si>
  <si>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</si>
  <si>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</si>
  <si>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</si>
  <si>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</si>
  <si>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</si>
  <si>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</si>
  <si>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</si>
  <si>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</si>
  <si>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</si>
  <si>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</si>
  <si>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</si>
  <si>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</si>
  <si>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</si>
  <si>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</si>
  <si>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</si>
  <si>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</si>
  <si>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</si>
  <si>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</si>
  <si>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</si>
  <si>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</si>
  <si>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</si>
  <si>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</si>
  <si>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</si>
  <si>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</si>
  <si>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</si>
  <si>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</si>
  <si>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</si>
  <si>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</si>
  <si>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</si>
  <si>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</si>
  <si>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</si>
  <si>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</si>
  <si>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</si>
  <si>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</si>
  <si>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</si>
  <si>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</si>
  <si>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</si>
  <si>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</si>
  <si>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</si>
  <si>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</si>
  <si>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</si>
  <si>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</si>
  <si>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</si>
  <si>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</si>
  <si>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</si>
  <si>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</si>
  <si>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</si>
  <si>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</si>
  <si>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</si>
  <si>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</si>
  <si>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</si>
  <si>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</si>
  <si>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</si>
  <si>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</si>
  <si>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</si>
  <si>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</si>
  <si>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</si>
  <si>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</si>
  <si>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</si>
  <si>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</si>
  <si>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</si>
  <si>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</si>
  <si>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</si>
  <si>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</si>
  <si>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</si>
  <si>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</si>
  <si>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</si>
  <si>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</si>
  <si>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</si>
  <si>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</si>
  <si>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</si>
  <si>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</si>
  <si>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</si>
  <si>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</si>
  <si>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</si>
  <si>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</si>
  <si>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</si>
  <si>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</si>
  <si>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</si>
  <si>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</si>
  <si>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</si>
  <si>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</si>
  <si>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</si>
  <si>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</si>
  <si>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</si>
  <si>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</si>
  <si>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</si>
  <si>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</si>
  <si>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</si>
  <si>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</si>
  <si>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</si>
  <si>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</si>
  <si>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</si>
  <si>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</si>
  <si>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</si>
  <si>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</si>
  <si>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</si>
  <si>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</si>
  <si>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</si>
  <si>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</si>
  <si>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</si>
  <si>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</si>
  <si>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</si>
  <si>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</si>
  <si>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</si>
  <si>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</si>
  <si>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</si>
  <si>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</si>
  <si>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</si>
  <si>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</si>
  <si>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</si>
  <si>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</si>
  <si>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</si>
  <si>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</si>
  <si>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</si>
  <si>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</si>
  <si>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</si>
  <si>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</si>
  <si>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</si>
  <si>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</si>
  <si>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</si>
  <si>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</si>
  <si>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</si>
  <si>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</si>
  <si>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</si>
  <si>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</si>
  <si>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</si>
  <si>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</si>
  <si>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</si>
  <si>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</si>
  <si>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</si>
  <si>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</si>
  <si>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</si>
  <si>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</si>
  <si>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</si>
  <si>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</si>
  <si>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</si>
  <si>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</si>
  <si>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</si>
  <si>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</si>
  <si>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</si>
  <si>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</si>
  <si>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</si>
  <si>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</si>
  <si>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</si>
  <si>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</si>
  <si>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</si>
  <si>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</si>
  <si>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</si>
  <si>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</si>
  <si>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</si>
  <si>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</si>
  <si>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</si>
  <si>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</si>
  <si>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</si>
  <si>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</si>
  <si>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</si>
  <si>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</si>
  <si>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</si>
  <si>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</si>
  <si>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</si>
  <si>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</si>
  <si>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</si>
  <si>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</si>
  <si>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</si>
  <si>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</si>
  <si>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</si>
  <si>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</si>
  <si>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</si>
  <si>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</si>
  <si>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</si>
  <si>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</si>
  <si>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</si>
  <si>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</si>
  <si>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</si>
  <si>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</si>
  <si>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</si>
  <si>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</si>
  <si>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</si>
  <si>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</si>
  <si>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</si>
  <si>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</si>
  <si>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</si>
  <si>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</si>
  <si>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</si>
  <si>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</si>
  <si>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</si>
  <si>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</si>
  <si>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</si>
  <si>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</si>
  <si>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</si>
  <si>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</si>
  <si>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</si>
  <si>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</si>
  <si>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</si>
  <si>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</si>
  <si>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</si>
  <si>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</si>
  <si>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</si>
  <si>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</si>
  <si>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</si>
  <si>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</si>
  <si>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</si>
  <si>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</si>
  <si>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</si>
  <si>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</si>
  <si>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</si>
  <si>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</si>
  <si>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</si>
  <si>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</si>
  <si>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</si>
  <si>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</si>
  <si>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</si>
  <si>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</si>
  <si>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</si>
  <si>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</si>
  <si>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</si>
  <si>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</si>
  <si>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</si>
  <si>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</si>
  <si>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</si>
  <si>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</si>
  <si>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</si>
  <si>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</si>
  <si>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</si>
  <si>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</si>
  <si>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</si>
  <si>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</si>
  <si>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</si>
  <si>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</si>
  <si>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</si>
  <si>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</si>
  <si>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</si>
  <si>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</si>
  <si>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</si>
  <si>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</si>
  <si>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</si>
  <si>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</si>
  <si>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</si>
  <si>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</si>
  <si>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</si>
  <si>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</si>
  <si>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</si>
  <si>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</si>
  <si>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</si>
  <si>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</si>
  <si>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</si>
  <si>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</si>
  <si>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</si>
  <si>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</si>
  <si>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</si>
  <si>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</si>
  <si>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</si>
  <si>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</si>
  <si>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</si>
  <si>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</si>
  <si>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</si>
  <si>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</si>
  <si>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</si>
  <si>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</si>
  <si>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</si>
  <si>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</si>
  <si>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</si>
  <si>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</si>
  <si>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</si>
  <si>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</si>
  <si>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</si>
  <si>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</si>
  <si>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</si>
  <si>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</si>
  <si>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</si>
  <si>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</si>
  <si>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</si>
  <si>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</si>
  <si>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</si>
  <si>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</si>
  <si>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</si>
  <si>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</si>
  <si>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</si>
  <si>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</si>
  <si>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</si>
  <si>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</si>
  <si>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</si>
  <si>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</si>
  <si>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</si>
  <si>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</si>
  <si>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</si>
  <si>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</si>
  <si>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</si>
  <si>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</si>
  <si>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</si>
  <si>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</si>
  <si>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</si>
  <si>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</si>
  <si>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</si>
  <si>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</si>
  <si>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</si>
  <si>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</si>
  <si>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</si>
  <si>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</si>
  <si>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</si>
  <si>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</si>
  <si>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</si>
  <si>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</si>
  <si>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</si>
  <si>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</si>
  <si>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</si>
  <si>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</si>
  <si>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</si>
  <si>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</si>
  <si>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</si>
  <si>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</si>
  <si>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</si>
  <si>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</si>
  <si>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</si>
  <si>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</si>
  <si>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</si>
  <si>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</si>
  <si>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</si>
  <si>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</si>
  <si>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</si>
  <si>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</si>
  <si>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</si>
  <si>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</si>
  <si>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</si>
  <si>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</si>
  <si>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</si>
  <si>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</si>
  <si>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</si>
  <si>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</si>
  <si>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</si>
  <si>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</si>
  <si>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</si>
  <si>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</si>
  <si>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</si>
  <si>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</si>
  <si>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</si>
  <si>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</si>
  <si>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</si>
  <si>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</si>
  <si>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</si>
  <si>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</si>
  <si>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</si>
  <si>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</si>
  <si>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</si>
  <si>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</si>
  <si>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</si>
  <si>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</si>
  <si>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</si>
  <si>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</si>
  <si>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</si>
  <si>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</si>
  <si>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</si>
  <si>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</si>
  <si>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</si>
  <si>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</si>
  <si>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</si>
  <si>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</si>
  <si>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</si>
  <si>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</si>
  <si>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</si>
  <si>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</si>
  <si>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</si>
  <si>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</si>
  <si>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</si>
  <si>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</si>
  <si>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</si>
  <si>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</si>
  <si>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</si>
  <si>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</si>
  <si>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</si>
  <si>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</si>
  <si>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</si>
  <si>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</si>
  <si>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</si>
  <si>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</si>
  <si>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</si>
  <si>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</si>
  <si>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</si>
  <si>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</si>
  <si>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</si>
  <si>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</si>
  <si>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</si>
  <si>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</si>
  <si>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</si>
  <si>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</si>
  <si>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</si>
  <si>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</si>
  <si>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</si>
  <si>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</si>
  <si>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</si>
  <si>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</si>
  <si>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</si>
  <si>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</si>
  <si>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</si>
  <si>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</si>
  <si>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</si>
  <si>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</si>
  <si>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</si>
  <si>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</si>
  <si>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</si>
  <si>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</si>
  <si>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</si>
  <si>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</si>
  <si>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</si>
  <si>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</si>
  <si>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</si>
  <si>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</si>
  <si>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</si>
  <si>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</si>
  <si>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</si>
  <si>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</si>
  <si>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</si>
  <si>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</si>
  <si>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</si>
  <si>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</si>
  <si>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</si>
  <si>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</si>
  <si>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</si>
  <si>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</si>
  <si>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</si>
  <si>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</si>
  <si>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</si>
  <si>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</si>
  <si>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</si>
  <si>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</si>
  <si>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</si>
  <si>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</si>
  <si>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</si>
  <si>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</si>
  <si>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</si>
  <si>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</si>
  <si>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</si>
  <si>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</si>
  <si>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</si>
  <si>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</si>
  <si>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</si>
  <si>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</si>
  <si>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</si>
  <si>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</si>
  <si>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</si>
  <si>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</si>
  <si>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</si>
  <si>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</si>
  <si>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</si>
  <si>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</si>
  <si>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</si>
  <si>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</si>
  <si>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</si>
  <si>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</si>
  <si>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</si>
  <si>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</si>
  <si>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</si>
  <si>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</si>
  <si>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</si>
  <si>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</si>
  <si>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</si>
  <si>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</si>
  <si>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</si>
  <si>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</si>
  <si>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</si>
  <si>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</si>
  <si>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</si>
  <si>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</si>
  <si>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</si>
  <si>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</si>
  <si>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</si>
  <si>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</si>
  <si>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</si>
  <si>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</si>
  <si>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</si>
  <si>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</si>
  <si>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</si>
  <si>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</si>
  <si>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</si>
  <si>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</si>
  <si>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</si>
  <si>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</si>
  <si>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</si>
  <si>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</si>
  <si>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</si>
  <si>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</si>
  <si>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</si>
  <si>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</si>
  <si>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</si>
  <si>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</si>
  <si>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</si>
  <si>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</si>
  <si>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</si>
  <si>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</si>
  <si>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</si>
  <si>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</si>
  <si>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</si>
  <si>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</si>
  <si>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</si>
  <si>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</si>
  <si>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</si>
  <si>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</si>
  <si>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</si>
  <si>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</si>
  <si>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</si>
  <si>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</si>
  <si>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</si>
  <si>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</si>
  <si>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</si>
  <si>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</si>
  <si>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</si>
  <si>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</si>
  <si>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</si>
  <si>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</si>
  <si>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</si>
  <si>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</si>
  <si>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</si>
  <si>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</si>
  <si>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</si>
  <si>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</si>
  <si>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</si>
  <si>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</si>
  <si>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</si>
  <si>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</si>
  <si>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</si>
  <si>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</si>
  <si>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</si>
  <si>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</si>
  <si>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</si>
  <si>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</si>
  <si>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</si>
  <si>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</si>
  <si>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</si>
  <si>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</si>
  <si>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</si>
  <si>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</si>
  <si>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</si>
  <si>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</si>
  <si>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</si>
  <si>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</si>
  <si>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</si>
  <si>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</si>
  <si>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</si>
  <si>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</si>
  <si>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</si>
  <si>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</si>
  <si>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</si>
  <si>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</si>
  <si>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</si>
  <si>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</si>
  <si>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</si>
  <si>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</si>
  <si>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</si>
  <si>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</si>
  <si>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</si>
  <si>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</si>
  <si>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</si>
  <si>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</si>
  <si>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</si>
  <si>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</si>
  <si>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</si>
  <si>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</si>
  <si>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</si>
  <si>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</si>
  <si>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</si>
  <si>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</si>
  <si>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</si>
  <si>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</si>
  <si>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</si>
  <si>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</si>
  <si>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</si>
  <si>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</si>
  <si>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</si>
  <si>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</si>
  <si>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</si>
  <si>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</si>
  <si>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</si>
  <si>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</si>
  <si>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</si>
  <si>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</si>
  <si>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</si>
  <si>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</si>
  <si>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</si>
  <si>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</si>
  <si>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</si>
  <si>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</si>
  <si>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</si>
  <si>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</si>
  <si>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</si>
  <si>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</si>
  <si>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</si>
  <si>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</si>
  <si>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</si>
  <si>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</si>
  <si>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</si>
  <si>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</si>
  <si>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</si>
  <si>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</si>
  <si>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</si>
  <si>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</si>
  <si>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</si>
  <si>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</si>
  <si>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</si>
  <si>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</si>
  <si>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</si>
  <si>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</si>
  <si>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</si>
  <si>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</si>
  <si>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</si>
  <si>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</si>
  <si>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</si>
  <si>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</si>
  <si>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</si>
  <si>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</si>
  <si>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</si>
  <si>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</si>
  <si>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</si>
  <si>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</si>
  <si>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</si>
  <si>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</si>
  <si>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</si>
  <si>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</si>
  <si>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</si>
  <si>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</si>
  <si>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</si>
  <si>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</si>
  <si>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</si>
  <si>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</si>
  <si>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</si>
  <si>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</si>
  <si>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</si>
  <si>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</si>
  <si>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</si>
  <si>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</si>
  <si>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</si>
  <si>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</si>
  <si>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</si>
  <si>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</si>
  <si>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</si>
  <si>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</si>
  <si>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</si>
  <si>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</si>
  <si>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</si>
  <si>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</si>
  <si>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</si>
  <si>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</si>
  <si>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</si>
  <si>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</si>
  <si>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</si>
  <si>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</si>
  <si>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</si>
  <si>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</si>
  <si>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</si>
  <si>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</si>
  <si>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</si>
  <si>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</si>
  <si>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</si>
  <si>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</si>
  <si>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</si>
  <si>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</si>
  <si>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</si>
  <si>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</si>
  <si>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</si>
  <si>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</si>
  <si>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</si>
  <si>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</si>
  <si>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</si>
  <si>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</si>
  <si>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</si>
  <si>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</si>
  <si>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</si>
  <si>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</si>
  <si>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</si>
  <si>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</si>
  <si>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</si>
  <si>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</si>
  <si>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</si>
  <si>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</si>
  <si>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</si>
  <si>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</si>
  <si>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</si>
  <si>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</si>
  <si>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</si>
  <si>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</si>
  <si>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</si>
  <si>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</si>
  <si>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</si>
  <si>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</si>
  <si>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</si>
  <si>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</si>
  <si>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</si>
  <si>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</si>
  <si>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</si>
  <si>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</si>
  <si>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</si>
  <si>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</si>
  <si>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</si>
  <si>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</si>
  <si>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</si>
  <si>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</si>
  <si>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</si>
  <si>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</si>
  <si>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</si>
  <si>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</si>
  <si>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</si>
  <si>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</si>
  <si>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</si>
  <si>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</si>
  <si>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</si>
  <si>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</si>
  <si>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</si>
  <si>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</si>
  <si>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</si>
  <si>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</si>
  <si>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</si>
  <si>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</si>
  <si>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</si>
  <si>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</si>
  <si>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</si>
  <si>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</si>
  <si>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</si>
  <si>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</si>
  <si>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</si>
  <si>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</si>
  <si>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</si>
  <si>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</si>
  <si>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</si>
  <si>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</si>
  <si>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</si>
  <si>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</si>
  <si>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</si>
  <si>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</si>
  <si>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</si>
  <si>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</si>
  <si>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</si>
  <si>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</si>
  <si>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</si>
  <si>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</si>
  <si>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</si>
  <si>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</si>
  <si>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</si>
  <si>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</si>
  <si>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</si>
  <si>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</si>
  <si>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</si>
  <si>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</si>
  <si>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</si>
  <si>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</si>
  <si>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</si>
  <si>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</si>
  <si>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</si>
  <si>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</si>
  <si>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</si>
  <si>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</si>
  <si>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</si>
  <si>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</si>
  <si>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</si>
  <si>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</si>
  <si>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</si>
  <si>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</si>
  <si>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</si>
  <si>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</si>
  <si>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</si>
  <si>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</si>
  <si>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</si>
  <si>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</si>
  <si>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</si>
  <si>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</si>
  <si>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</si>
  <si>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</si>
  <si>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</si>
  <si>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</si>
  <si>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</si>
  <si>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</si>
  <si>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</si>
  <si>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</si>
  <si>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</si>
  <si>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</si>
  <si>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</si>
  <si>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</si>
  <si>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</si>
  <si>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</si>
  <si>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</si>
  <si>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</si>
  <si>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</si>
  <si>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</si>
  <si>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</si>
  <si>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</si>
  <si>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</si>
  <si>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</si>
  <si>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</si>
  <si>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</si>
  <si>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</si>
  <si>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</si>
  <si>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</si>
  <si>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</si>
  <si>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</si>
  <si>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</si>
  <si>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</si>
  <si>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</si>
  <si>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</si>
  <si>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</si>
  <si>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</si>
  <si>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</si>
  <si>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</si>
  <si>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</si>
  <si>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</si>
  <si>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</si>
  <si>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</si>
  <si>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</si>
  <si>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</si>
  <si>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</si>
  <si>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</si>
  <si>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</si>
  <si>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</si>
  <si>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</si>
  <si>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</si>
  <si>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</si>
  <si>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</si>
  <si>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</si>
  <si>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</si>
  <si>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</si>
  <si>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</si>
  <si>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</si>
  <si>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</si>
  <si>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</si>
  <si>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</si>
  <si>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</si>
  <si>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</si>
  <si>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</si>
  <si>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</si>
  <si>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</si>
  <si>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</si>
  <si>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</si>
  <si>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</si>
  <si>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</si>
  <si>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</si>
  <si>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</si>
  <si>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</si>
  <si>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</si>
  <si>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</si>
  <si>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</si>
  <si>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</si>
  <si>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</si>
  <si>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</si>
  <si>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</si>
  <si>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</si>
  <si>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</si>
  <si>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</si>
  <si>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</si>
  <si>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</si>
  <si>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</si>
  <si>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</si>
  <si>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</si>
  <si>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</si>
  <si>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</si>
  <si>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</si>
  <si>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</si>
  <si>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</si>
  <si>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</si>
  <si>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</si>
  <si>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</si>
  <si>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</si>
  <si>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</si>
  <si>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</si>
  <si>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</si>
  <si>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</si>
  <si>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</si>
  <si>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</si>
  <si>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</si>
  <si>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</si>
  <si>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</si>
  <si>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</si>
  <si>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</si>
  <si>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</si>
  <si>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</si>
  <si>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</si>
  <si>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</si>
  <si>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</si>
  <si>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</si>
  <si>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</si>
  <si>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</si>
  <si>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</si>
  <si>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</si>
  <si>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</si>
  <si>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</si>
  <si>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</si>
  <si>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</si>
  <si>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</si>
  <si>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</si>
  <si>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</si>
  <si>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</si>
  <si>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</si>
  <si>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</si>
  <si>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</si>
  <si>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</si>
  <si>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</si>
  <si>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</si>
  <si>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</si>
  <si>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</si>
  <si>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</si>
  <si>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</si>
  <si>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</si>
  <si>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</si>
  <si>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</si>
  <si>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</si>
  <si>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</si>
  <si>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</si>
  <si>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</si>
  <si>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</si>
  <si>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</si>
  <si>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</si>
  <si>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</si>
  <si>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</si>
  <si>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</si>
  <si>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</si>
  <si>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</si>
  <si>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</si>
  <si>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</si>
  <si>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</si>
  <si>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</si>
  <si>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</si>
  <si>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</si>
  <si>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</si>
  <si>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</si>
  <si>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</si>
  <si>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</si>
  <si>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</si>
  <si>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</si>
  <si>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</si>
  <si>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</si>
  <si>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</si>
  <si>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</si>
  <si>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</si>
  <si>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</si>
  <si>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</si>
  <si>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</si>
  <si>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</si>
  <si>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</si>
  <si>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</si>
  <si>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</si>
  <si>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</si>
  <si>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</si>
  <si>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</si>
  <si>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</si>
  <si>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</si>
  <si>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</si>
  <si>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</si>
  <si>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</si>
  <si>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</si>
  <si>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</si>
  <si>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</si>
  <si>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</si>
  <si>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</si>
  <si>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</si>
  <si>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</si>
  <si>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</si>
  <si>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</si>
  <si>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</si>
  <si>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</si>
  <si>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</si>
  <si>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</si>
  <si>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</si>
  <si>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</si>
  <si>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</si>
  <si>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</si>
  <si>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</si>
  <si>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</si>
  <si>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</si>
  <si>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</si>
  <si>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</si>
  <si>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</si>
  <si>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</si>
  <si>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</si>
  <si>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</si>
  <si>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</si>
  <si>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</si>
  <si>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</si>
  <si>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</si>
  <si>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</si>
  <si>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</si>
  <si>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</si>
  <si>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</si>
  <si>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</si>
  <si>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</si>
  <si>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</si>
  <si>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</si>
  <si>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</si>
  <si>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</si>
  <si>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</si>
  <si>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</si>
  <si>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</si>
  <si>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</si>
  <si>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</si>
  <si>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</si>
  <si>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</si>
  <si>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</si>
  <si>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</si>
  <si>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</si>
  <si>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</si>
  <si>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</si>
  <si>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</si>
  <si>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</si>
  <si>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</si>
  <si>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</si>
  <si>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</si>
  <si>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</si>
  <si>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</si>
  <si>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</si>
  <si>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</si>
  <si>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</si>
  <si>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</si>
  <si>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</si>
  <si>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</si>
  <si>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</si>
  <si>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</si>
  <si>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</si>
  <si>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</si>
  <si>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</si>
  <si>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</si>
  <si>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</si>
  <si>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</si>
  <si>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</si>
  <si>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</si>
  <si>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</si>
  <si>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</si>
  <si>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</si>
  <si>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</si>
  <si>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</si>
  <si>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</si>
  <si>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</si>
  <si>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</si>
  <si>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</si>
  <si>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</si>
  <si>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</si>
  <si>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</si>
  <si>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</si>
  <si>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</si>
  <si>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</si>
  <si>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</si>
  <si>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</si>
  <si>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</si>
  <si>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</si>
  <si>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</si>
  <si>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</si>
  <si>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</si>
  <si>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</si>
  <si>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</si>
  <si>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</si>
  <si>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</si>
  <si>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</si>
  <si>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</si>
  <si>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</si>
  <si>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</si>
  <si>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</si>
  <si>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</si>
  <si>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</si>
  <si>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</si>
  <si>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</si>
  <si>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</si>
  <si>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</si>
  <si>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</si>
  <si>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</si>
  <si>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</si>
  <si>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</si>
  <si>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</si>
  <si>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</si>
  <si>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</si>
  <si>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</si>
  <si>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</si>
  <si>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</si>
  <si>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</si>
  <si>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</si>
  <si>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</si>
  <si>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</si>
  <si>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</si>
  <si>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</si>
  <si>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</si>
  <si>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</si>
  <si>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</si>
  <si>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</si>
  <si>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</si>
  <si>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</si>
  <si>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</si>
  <si>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</si>
  <si>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</si>
  <si>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</si>
  <si>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</si>
  <si>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</si>
  <si>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</si>
  <si>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</si>
  <si>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</si>
  <si>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</si>
  <si>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</si>
  <si>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</si>
  <si>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</si>
  <si>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</si>
  <si>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</si>
  <si>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</si>
  <si>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</si>
  <si>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</si>
  <si>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</si>
  <si>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</si>
  <si>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</si>
  <si>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</si>
  <si>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</si>
  <si>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</si>
  <si>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</si>
  <si>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</si>
  <si>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</si>
  <si>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</si>
  <si>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</si>
  <si>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</si>
  <si>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</si>
  <si>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</si>
  <si>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</si>
  <si>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</si>
  <si>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</si>
  <si>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</si>
  <si>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</si>
  <si>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</si>
  <si>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</si>
  <si>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</si>
  <si>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</si>
  <si>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</si>
  <si>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</si>
  <si>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</si>
  <si>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</si>
  <si>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</si>
  <si>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</si>
  <si>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</si>
  <si>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</si>
  <si>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</si>
  <si>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</si>
  <si>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</si>
  <si>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</si>
  <si>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</si>
  <si>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</si>
  <si>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</si>
  <si>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</si>
  <si>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</si>
  <si>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</si>
  <si>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</si>
  <si>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</si>
  <si>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</si>
  <si>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</si>
  <si>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</si>
  <si>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</si>
  <si>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</si>
  <si>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</si>
  <si>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</si>
  <si>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</si>
  <si>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</si>
  <si>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</si>
  <si>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</si>
  <si>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</si>
  <si>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</si>
  <si>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</si>
  <si>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</si>
  <si>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</si>
  <si>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</si>
  <si>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</si>
  <si>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</si>
  <si>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</si>
  <si>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</si>
  <si>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</si>
  <si>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</si>
  <si>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</si>
  <si>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</si>
  <si>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</si>
  <si>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</si>
  <si>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</si>
  <si>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</si>
  <si>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</si>
  <si>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</si>
  <si>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</si>
  <si>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</si>
  <si>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</si>
  <si>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</si>
  <si>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</si>
  <si>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</si>
  <si>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</si>
  <si>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</si>
  <si>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</si>
  <si>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</si>
  <si>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</si>
  <si>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</si>
  <si>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</si>
  <si>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</si>
  <si>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</si>
  <si>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</si>
  <si>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</si>
  <si>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</si>
  <si>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</si>
  <si>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</si>
  <si>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</si>
  <si>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</si>
  <si>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</si>
  <si>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</si>
  <si>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</si>
  <si>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</si>
  <si>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</si>
  <si>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</si>
  <si>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</si>
  <si>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</si>
  <si>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</si>
  <si>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</si>
  <si>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</si>
  <si>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</si>
  <si>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</si>
  <si>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</si>
  <si>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</si>
  <si>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</si>
  <si>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</si>
  <si>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</si>
  <si>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</si>
  <si>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</si>
  <si>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</si>
  <si>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</si>
  <si>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</si>
  <si>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</si>
  <si>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</si>
  <si>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</si>
  <si>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</si>
  <si>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</si>
  <si>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</si>
  <si>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</si>
  <si>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</si>
  <si>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</si>
  <si>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</si>
  <si>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</si>
  <si>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</si>
  <si>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</si>
  <si>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</si>
  <si>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</si>
  <si>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</si>
  <si>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</si>
  <si>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</si>
  <si>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</si>
  <si>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</si>
  <si>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</si>
  <si>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</si>
  <si>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</si>
  <si>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</si>
  <si>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</si>
  <si>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</si>
  <si>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</si>
  <si>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</si>
  <si>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</si>
  <si>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</si>
  <si>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</si>
  <si>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</si>
  <si>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</si>
  <si>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</si>
  <si>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</si>
  <si>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</si>
  <si>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</si>
  <si>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</si>
  <si>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</si>
  <si>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</si>
  <si>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</si>
  <si>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</si>
  <si>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</si>
  <si>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</si>
  <si>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</si>
  <si>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</si>
  <si>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</si>
  <si>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</si>
  <si>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</si>
  <si>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</si>
  <si>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</si>
  <si>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</si>
  <si>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</si>
  <si>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</si>
  <si>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</si>
  <si>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</si>
  <si>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</si>
  <si>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</si>
  <si>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</si>
  <si>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</si>
  <si>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</si>
  <si>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</si>
  <si>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</si>
  <si>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</si>
  <si>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</si>
  <si>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</si>
  <si>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</si>
  <si>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</si>
  <si>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</si>
  <si>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</si>
  <si>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</si>
  <si>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</si>
  <si>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</si>
  <si>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</si>
  <si>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</si>
  <si>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</si>
  <si>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</si>
  <si>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</si>
  <si>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</si>
  <si>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</si>
  <si>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</si>
  <si>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</si>
  <si>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</si>
  <si>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</si>
  <si>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</si>
  <si>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</si>
  <si>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</si>
  <si>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</si>
  <si>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</si>
  <si>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</si>
  <si>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</si>
  <si>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</si>
  <si>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</si>
  <si>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</si>
  <si>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</si>
  <si>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</si>
  <si>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</si>
  <si>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</si>
  <si>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</si>
  <si>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</si>
  <si>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</si>
  <si>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</si>
  <si>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</si>
  <si>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</si>
  <si>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</si>
  <si>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</si>
  <si>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</si>
  <si>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</si>
  <si>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</si>
  <si>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</si>
  <si>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</si>
  <si>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</si>
  <si>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</si>
  <si>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</si>
  <si>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</si>
  <si>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</si>
  <si>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</si>
  <si>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</si>
  <si>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</si>
  <si>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</si>
  <si>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</si>
  <si>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</si>
  <si>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</si>
  <si>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</si>
  <si>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</si>
  <si>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</si>
  <si>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</si>
  <si>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</si>
  <si>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</si>
  <si>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</si>
  <si>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</si>
  <si>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</si>
  <si>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</si>
  <si>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</si>
  <si>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</si>
  <si>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</si>
  <si>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</si>
  <si>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</si>
  <si>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</si>
  <si>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</si>
  <si>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</si>
  <si>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</si>
  <si>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</si>
  <si>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</si>
  <si>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</si>
  <si>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</si>
  <si>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</si>
  <si>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</si>
  <si>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</si>
  <si>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</si>
  <si>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</si>
  <si>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</si>
  <si>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</si>
  <si>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</si>
  <si>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</si>
  <si>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</si>
  <si>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</si>
  <si>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</si>
  <si>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</si>
  <si>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</si>
  <si>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</si>
  <si>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</si>
  <si>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</si>
  <si>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</si>
  <si>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</si>
  <si>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</si>
  <si>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</si>
  <si>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</si>
  <si>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</si>
  <si>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</si>
  <si>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</si>
  <si>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</si>
  <si>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</si>
  <si>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</si>
  <si>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</si>
  <si>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</si>
  <si>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</si>
  <si>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</si>
  <si>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</si>
  <si>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</si>
  <si>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</si>
  <si>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</si>
  <si>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</si>
  <si>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</si>
  <si>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</si>
  <si>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</si>
  <si>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</si>
  <si>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</si>
  <si>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</si>
  <si>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</si>
  <si>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</si>
  <si>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</si>
  <si>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</si>
  <si>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</si>
  <si>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</si>
  <si>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</si>
  <si>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</si>
  <si>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</si>
  <si>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</si>
  <si>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</si>
  <si>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</si>
  <si>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</si>
  <si>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</si>
  <si>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</si>
  <si>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</si>
  <si>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</si>
  <si>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</si>
  <si>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</si>
  <si>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</si>
  <si>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</si>
  <si>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</si>
  <si>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</si>
  <si>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</si>
  <si>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</si>
  <si>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</si>
  <si>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</si>
  <si>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</si>
  <si>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</si>
  <si>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</si>
  <si>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</si>
  <si>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</si>
  <si>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</si>
  <si>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</si>
  <si>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</si>
  <si>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</si>
  <si>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</si>
  <si>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</si>
  <si>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</si>
  <si>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</si>
  <si>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</si>
  <si>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</si>
  <si>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</si>
  <si>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</si>
  <si>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</si>
  <si>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</si>
  <si>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</si>
  <si>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</si>
  <si>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</si>
  <si>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</si>
  <si>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</si>
  <si>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</si>
  <si>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</si>
  <si>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</si>
  <si>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</si>
  <si>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</si>
  <si>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</si>
  <si>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</si>
  <si>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</si>
  <si>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</si>
  <si>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</si>
  <si>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</si>
  <si>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</si>
  <si>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</si>
  <si>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</si>
  <si>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</si>
  <si>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</si>
  <si>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</si>
  <si>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</si>
  <si>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</si>
  <si>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</si>
  <si>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</si>
  <si>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</si>
  <si>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</si>
  <si>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</si>
  <si>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</si>
  <si>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</si>
  <si>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</si>
  <si>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</si>
  <si>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</si>
  <si>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</si>
  <si>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</si>
  <si>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</si>
  <si>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</si>
  <si>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</si>
  <si>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</si>
  <si>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</si>
  <si>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</si>
  <si>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</si>
  <si>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</si>
  <si>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</si>
  <si>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</si>
  <si>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</si>
  <si>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</si>
  <si>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</si>
  <si>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</si>
  <si>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</si>
  <si>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</si>
  <si>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</si>
  <si>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</si>
  <si>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</si>
  <si>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</si>
  <si>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</si>
  <si>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</si>
  <si>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</si>
  <si>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</si>
  <si>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</si>
  <si>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</si>
  <si>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</si>
  <si>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</si>
  <si>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</si>
  <si>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</si>
  <si>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</si>
  <si>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</si>
  <si>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</si>
  <si>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</si>
  <si>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</si>
  <si>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</si>
  <si>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</si>
  <si>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</si>
  <si>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</si>
  <si>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</si>
  <si>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</si>
  <si>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</si>
  <si>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</si>
  <si>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</si>
  <si>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</si>
  <si>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</si>
  <si>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</si>
  <si>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</si>
  <si>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</si>
  <si>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</si>
  <si>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</si>
  <si>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</si>
  <si>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</si>
  <si>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</si>
  <si>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</si>
  <si>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</si>
  <si>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</si>
  <si>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</si>
  <si>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</si>
  <si>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</si>
  <si>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</si>
  <si>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</si>
  <si>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</si>
  <si>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</si>
  <si>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</si>
  <si>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</si>
  <si>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</si>
  <si>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</si>
  <si>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</si>
  <si>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</si>
  <si>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</si>
  <si>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</si>
  <si>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</si>
  <si>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</si>
  <si>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</si>
  <si>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</si>
  <si>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</si>
  <si>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</si>
  <si>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</si>
  <si>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</si>
  <si>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</si>
  <si>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</si>
  <si>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</si>
  <si>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</si>
  <si>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</si>
  <si>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</si>
  <si>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</si>
  <si>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</si>
  <si>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</si>
  <si>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</si>
  <si>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</si>
  <si>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</si>
  <si>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</si>
  <si>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</si>
  <si>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</si>
  <si>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</si>
  <si>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</si>
  <si>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</si>
  <si>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</si>
  <si>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</si>
  <si>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</si>
  <si>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</si>
  <si>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</si>
  <si>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</si>
  <si>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</si>
  <si>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</si>
  <si>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</si>
  <si>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</si>
  <si>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</si>
  <si>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</si>
  <si>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</si>
  <si>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</si>
  <si>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</si>
  <si>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</si>
  <si>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</si>
  <si>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</si>
  <si>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</si>
  <si>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</si>
  <si>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</si>
  <si>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</si>
  <si>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</si>
  <si>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</si>
  <si>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</si>
  <si>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</si>
  <si>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</si>
  <si>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</si>
  <si>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</si>
  <si>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</si>
  <si>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</si>
  <si>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</si>
  <si>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</si>
  <si>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</si>
  <si>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</si>
  <si>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</si>
  <si>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</si>
  <si>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</si>
  <si>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</si>
  <si>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</si>
  <si>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</si>
  <si>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</si>
  <si>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</si>
  <si>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</si>
  <si>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</si>
  <si>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</si>
  <si>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</si>
  <si>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</si>
  <si>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</si>
  <si>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</si>
  <si>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</si>
  <si>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</si>
  <si>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</si>
  <si>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</si>
  <si>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</si>
  <si>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</si>
  <si>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</si>
  <si>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</si>
  <si>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</si>
  <si>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</si>
  <si>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</si>
  <si>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</si>
  <si>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</si>
  <si>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</si>
  <si>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</si>
  <si>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</si>
  <si>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</si>
  <si>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</si>
  <si>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</si>
  <si>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</si>
  <si>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</si>
  <si>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</si>
  <si>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</si>
  <si>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</si>
  <si>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</si>
  <si>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</si>
  <si>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</si>
  <si>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</si>
  <si>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</si>
  <si>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</si>
  <si>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</si>
  <si>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</si>
  <si>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</si>
  <si>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</si>
  <si>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</si>
  <si>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</si>
  <si>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</si>
  <si>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</si>
  <si>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</si>
  <si>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</si>
  <si>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</si>
  <si>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</si>
  <si>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</si>
  <si>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</si>
  <si>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</si>
  <si>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</si>
  <si>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</si>
  <si>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</si>
  <si>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</si>
  <si>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</si>
  <si>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</si>
  <si>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</si>
  <si>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</si>
  <si>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</si>
  <si>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</si>
  <si>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</si>
  <si>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</si>
  <si>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</si>
  <si>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</si>
  <si>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</si>
  <si>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</si>
  <si>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</si>
  <si>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</si>
  <si>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</si>
  <si>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</si>
  <si>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</si>
  <si>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</si>
  <si>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</si>
  <si>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</si>
  <si>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</si>
  <si>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</si>
  <si>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</si>
  <si>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</si>
  <si>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</si>
  <si>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</si>
  <si>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</si>
  <si>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</si>
  <si>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</si>
  <si>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</si>
  <si>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</si>
  <si>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</si>
  <si>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</si>
  <si>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</si>
  <si>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</si>
  <si>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</si>
  <si>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</si>
  <si>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</si>
  <si>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</si>
  <si>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</si>
  <si>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</si>
  <si>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</si>
  <si>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</si>
  <si>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</si>
  <si>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</si>
  <si>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</si>
  <si>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</si>
  <si>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</si>
  <si>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</si>
  <si>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</si>
  <si>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</si>
  <si>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</si>
  <si>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</si>
  <si>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</si>
  <si>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</si>
  <si>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</si>
  <si>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</si>
  <si>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</si>
  <si>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</si>
  <si>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</si>
  <si>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</si>
  <si>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</si>
  <si>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</si>
  <si>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</si>
  <si>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</si>
  <si>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</si>
  <si>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</si>
  <si>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</si>
  <si>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</si>
  <si>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</si>
  <si>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</si>
  <si>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</si>
  <si>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</si>
  <si>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</si>
  <si>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</si>
  <si>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</si>
  <si>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</si>
  <si>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</si>
  <si>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</si>
  <si>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</si>
  <si>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</si>
  <si>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</si>
  <si>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</si>
  <si>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</si>
  <si>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</si>
  <si>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</si>
  <si>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</si>
  <si>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</si>
  <si>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</si>
  <si>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</si>
  <si>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</si>
  <si>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</si>
  <si>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</si>
  <si>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</si>
  <si>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</si>
  <si>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</si>
  <si>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</si>
  <si>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</si>
  <si>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</si>
  <si>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</si>
  <si>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</si>
  <si>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</si>
  <si>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</si>
  <si>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</si>
  <si>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</si>
  <si>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</si>
  <si>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</si>
  <si>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</si>
  <si>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</si>
  <si>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</si>
  <si>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</si>
  <si>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</si>
  <si>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</si>
  <si>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</si>
  <si>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</si>
  <si>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</si>
  <si>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</si>
  <si>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</si>
  <si>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</si>
  <si>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</si>
  <si>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</si>
  <si>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</si>
  <si>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</si>
  <si>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</si>
  <si>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</si>
  <si>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</si>
  <si>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</si>
  <si>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</si>
  <si>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</si>
  <si>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</si>
  <si>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</si>
  <si>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</si>
  <si>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</si>
  <si>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</si>
  <si>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</si>
  <si>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</si>
  <si>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</si>
  <si>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</si>
  <si>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</si>
  <si>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</si>
  <si>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</si>
  <si>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</si>
  <si>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</si>
  <si>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</si>
  <si>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</si>
  <si>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</si>
  <si>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</si>
  <si>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</si>
  <si>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</si>
  <si>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</si>
  <si>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</si>
  <si>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</si>
  <si>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</si>
  <si>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</si>
  <si>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</si>
  <si>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</si>
  <si>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</si>
  <si>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</si>
  <si>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</si>
  <si>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</si>
  <si>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</si>
  <si>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</si>
  <si>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</si>
  <si>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</si>
  <si>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</si>
  <si>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</si>
  <si>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</si>
  <si>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</si>
  <si>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</si>
  <si>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</si>
  <si>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</si>
  <si>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</si>
  <si>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</si>
  <si>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</si>
  <si>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</si>
  <si>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</si>
  <si>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</si>
  <si>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</si>
  <si>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</si>
  <si>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</si>
  <si>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</si>
  <si>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</si>
  <si>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</si>
  <si>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</si>
  <si>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</si>
  <si>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</si>
  <si>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</si>
  <si>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</si>
  <si>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</si>
  <si>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</si>
  <si>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</si>
  <si>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</si>
  <si>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</si>
  <si>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</si>
  <si>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</si>
  <si>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</si>
  <si>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</si>
  <si>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</si>
  <si>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</si>
  <si>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</si>
  <si>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</si>
  <si>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</si>
  <si>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</si>
  <si>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</si>
  <si>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</si>
  <si>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</si>
  <si>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</si>
  <si>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</si>
  <si>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</si>
  <si>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</si>
  <si>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</si>
  <si>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</si>
  <si>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</si>
  <si>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</si>
  <si>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</si>
  <si>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</si>
  <si>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</si>
  <si>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</si>
  <si>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</si>
  <si>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</si>
  <si>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</si>
  <si>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</si>
  <si>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</si>
  <si>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</si>
  <si>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</si>
  <si>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</si>
  <si>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</si>
  <si>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</si>
  <si>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</si>
  <si>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</si>
  <si>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</si>
  <si>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</si>
  <si>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</si>
  <si>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</si>
  <si>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</si>
  <si>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</si>
  <si>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</si>
  <si>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</si>
  <si>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</si>
  <si>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</si>
  <si>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</si>
  <si>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</si>
  <si>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</si>
  <si>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</si>
  <si>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</si>
  <si>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</si>
  <si>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</si>
  <si>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</si>
  <si>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</si>
  <si>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</si>
  <si>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</si>
  <si>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</si>
  <si>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</si>
  <si>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</si>
  <si>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</si>
  <si>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</si>
  <si>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</si>
  <si>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</si>
  <si>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</si>
  <si>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</si>
  <si>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</si>
  <si>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</si>
  <si>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</si>
  <si>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</si>
  <si>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</si>
  <si>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</si>
  <si>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</si>
  <si>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</si>
  <si>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</si>
  <si>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</si>
  <si>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</si>
  <si>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</si>
  <si>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</si>
  <si>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</si>
  <si>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</si>
  <si>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</si>
  <si>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</si>
  <si>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</si>
  <si>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</si>
  <si>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</si>
  <si>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</si>
  <si>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</si>
  <si>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</si>
  <si>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</si>
  <si>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</si>
  <si>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</si>
  <si>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</si>
  <si>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</si>
  <si>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</si>
  <si>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</si>
  <si>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</si>
  <si>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</si>
  <si>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</si>
  <si>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</si>
  <si>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</si>
  <si>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</si>
  <si>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</si>
  <si>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</si>
  <si>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</si>
  <si>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</si>
  <si>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</si>
  <si>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</si>
  <si>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</si>
  <si>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</si>
  <si>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</si>
  <si>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</si>
  <si>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</si>
  <si>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</si>
  <si>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</si>
  <si>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</si>
  <si>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</si>
  <si>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</si>
  <si>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</si>
  <si>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</si>
  <si>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</si>
  <si>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</si>
  <si>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</si>
  <si>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</si>
  <si>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</si>
  <si>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</si>
  <si>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</si>
  <si>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</si>
  <si>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</si>
  <si>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</si>
  <si>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</si>
  <si>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</si>
  <si>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</si>
  <si>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</si>
  <si>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</si>
  <si>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</si>
  <si>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</si>
  <si>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</si>
  <si>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</si>
  <si>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</si>
  <si>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</si>
  <si>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</si>
  <si>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</si>
  <si>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</si>
  <si>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</si>
  <si>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</si>
  <si>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</si>
  <si>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</si>
  <si>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</si>
  <si>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</si>
  <si>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</si>
  <si>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</si>
  <si>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</si>
  <si>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</si>
  <si>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</si>
  <si>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</si>
  <si>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</si>
  <si>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</si>
  <si>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</si>
  <si>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</si>
  <si>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</si>
  <si>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</si>
  <si>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</si>
  <si>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</si>
  <si>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</si>
  <si>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</si>
  <si>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</si>
  <si>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</si>
  <si>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</si>
  <si>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</si>
  <si>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</si>
  <si>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</si>
  <si>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</si>
  <si>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</si>
  <si>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</si>
  <si>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</si>
  <si>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</si>
  <si>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</si>
  <si>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</si>
  <si>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</si>
  <si>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</si>
  <si>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</si>
  <si>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</si>
  <si>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</si>
  <si>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</si>
  <si>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</si>
  <si>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</si>
  <si>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</si>
  <si>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</si>
  <si>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</si>
  <si>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</si>
  <si>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</si>
  <si>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</si>
  <si>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</si>
  <si>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</si>
  <si>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</si>
  <si>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</si>
  <si>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</si>
  <si>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</si>
  <si>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</si>
  <si>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</si>
  <si>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</si>
  <si>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</si>
  <si>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</si>
  <si>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</si>
  <si>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</si>
  <si>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</si>
  <si>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</si>
  <si>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</si>
  <si>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</si>
  <si>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</si>
  <si>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</si>
  <si>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</si>
  <si>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</si>
  <si>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</si>
  <si>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</si>
  <si>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</si>
  <si>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</si>
  <si>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</si>
  <si>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</si>
  <si>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</si>
  <si>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</si>
  <si>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</si>
  <si>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</si>
  <si>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</si>
  <si>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</si>
  <si>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</si>
  <si>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</si>
  <si>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</si>
  <si>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</si>
  <si>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</si>
  <si>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</si>
  <si>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</si>
  <si>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</si>
  <si>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</si>
  <si>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</si>
  <si>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</si>
  <si>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</si>
  <si>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</si>
  <si>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</si>
  <si>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</si>
  <si>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</si>
  <si>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</si>
  <si>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</si>
  <si>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</si>
  <si>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</si>
  <si>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</si>
  <si>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</si>
  <si>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</si>
  <si>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</si>
  <si>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</si>
  <si>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</si>
  <si>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</si>
  <si>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</si>
  <si>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</si>
  <si>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</si>
  <si>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</si>
  <si>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</si>
  <si>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</si>
  <si>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</si>
  <si>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</si>
  <si>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</si>
  <si>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</si>
  <si>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</si>
  <si>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</si>
  <si>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</si>
  <si>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</si>
  <si>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</si>
  <si>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</si>
  <si>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</si>
  <si>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</si>
  <si>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</si>
  <si>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</si>
  <si>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</si>
  <si>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</si>
  <si>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</si>
  <si>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</si>
  <si>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</si>
  <si>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</si>
  <si>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</si>
  <si>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</si>
  <si>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</si>
  <si>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</si>
  <si>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</si>
  <si>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</si>
  <si>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</si>
  <si>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</si>
  <si>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</si>
  <si>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</si>
  <si>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</si>
  <si>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</si>
  <si>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</si>
  <si>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</si>
  <si>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</si>
  <si>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</si>
  <si>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</si>
  <si>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</si>
  <si>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</si>
  <si>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</si>
  <si>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</si>
  <si>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</si>
  <si>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</si>
  <si>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</si>
  <si>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</si>
  <si>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</si>
  <si>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</si>
  <si>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</si>
  <si>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</si>
  <si>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</si>
  <si>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</si>
  <si>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</si>
  <si>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</si>
  <si>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</si>
  <si>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</si>
  <si>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</si>
  <si>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</si>
  <si>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</si>
  <si>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</si>
  <si>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</si>
  <si>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</si>
  <si>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</si>
  <si>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</si>
  <si>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</si>
  <si>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</si>
  <si>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</si>
  <si>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</si>
  <si>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</si>
  <si>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</si>
  <si>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</si>
  <si>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</si>
  <si>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</si>
  <si>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</si>
  <si>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</si>
  <si>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</si>
  <si>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</si>
  <si>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</si>
  <si>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</si>
  <si>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</si>
  <si>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</si>
  <si>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</si>
  <si>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</si>
  <si>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</si>
  <si>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</si>
  <si>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</si>
  <si>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</si>
  <si>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</si>
  <si>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</si>
  <si>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</si>
  <si>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</si>
  <si>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</si>
  <si>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</si>
  <si>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</si>
  <si>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</si>
  <si>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</si>
  <si>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</si>
  <si>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</si>
  <si>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</si>
  <si>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</si>
  <si>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</si>
  <si>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</si>
  <si>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</si>
  <si>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</si>
  <si>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</si>
  <si>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</si>
  <si>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</si>
  <si>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</si>
  <si>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</si>
  <si>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</si>
  <si>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</si>
  <si>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</si>
  <si>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</si>
  <si>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</si>
  <si>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</si>
  <si>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</si>
  <si>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</si>
  <si>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</si>
  <si>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</si>
  <si>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</si>
  <si>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</si>
  <si>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</si>
  <si>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</si>
  <si>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</si>
  <si>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</si>
  <si>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</si>
  <si>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</si>
  <si>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</si>
  <si>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</si>
  <si>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</si>
  <si>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</si>
  <si>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</si>
  <si>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</si>
  <si>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</si>
  <si>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</si>
  <si>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</si>
  <si>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</si>
  <si>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</si>
  <si>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</si>
  <si>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</si>
  <si>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</si>
  <si>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</si>
  <si>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</si>
  <si>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</si>
  <si>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</si>
  <si>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</si>
  <si>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</si>
  <si>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</si>
  <si>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</si>
  <si>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</si>
  <si>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</si>
  <si>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</si>
  <si>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</si>
  <si>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</si>
  <si>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</si>
  <si>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</si>
  <si>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</si>
  <si>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</si>
  <si>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</si>
  <si>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</si>
  <si>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</si>
  <si>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</si>
  <si>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</si>
  <si>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</si>
  <si>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</si>
  <si>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</si>
  <si>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</si>
  <si>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</si>
  <si>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</si>
  <si>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</si>
  <si>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</si>
  <si>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</si>
  <si>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</si>
  <si>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</si>
  <si>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</si>
  <si>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</si>
  <si>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</si>
  <si>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</si>
  <si>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</si>
  <si>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</si>
  <si>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</si>
  <si>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</si>
  <si>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</si>
  <si>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</si>
  <si>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</si>
  <si>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</si>
  <si>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</si>
  <si>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</si>
  <si>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</si>
  <si>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</si>
  <si>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</si>
  <si>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</si>
  <si>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</si>
  <si>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</si>
  <si>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</si>
  <si>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</si>
  <si>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</si>
  <si>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</si>
  <si>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</si>
  <si>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</si>
  <si>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</si>
  <si>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</si>
  <si>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</si>
  <si>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</si>
  <si>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</si>
  <si>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</si>
  <si>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</si>
  <si>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</si>
  <si>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</si>
  <si>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</si>
  <si>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</si>
  <si>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</si>
  <si>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</si>
  <si>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</si>
  <si>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</si>
  <si>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</si>
  <si>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</si>
  <si>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</si>
  <si>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</si>
  <si>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</si>
  <si>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</si>
  <si>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</si>
  <si>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</si>
  <si>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</si>
  <si>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</si>
  <si>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</si>
  <si>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</si>
  <si>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</si>
  <si>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</si>
  <si>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</si>
  <si>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</si>
  <si>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</si>
  <si>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</si>
  <si>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</si>
  <si>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</si>
  <si>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</si>
  <si>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</si>
  <si>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</si>
  <si>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</si>
  <si>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</si>
  <si>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</si>
  <si>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</si>
  <si>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</si>
  <si>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</si>
  <si>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</si>
  <si>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</si>
  <si>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</si>
  <si>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</si>
  <si>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</si>
  <si>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</si>
  <si>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</si>
  <si>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</si>
  <si>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</si>
  <si>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</si>
  <si>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</si>
  <si>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</si>
  <si>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</si>
  <si>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</si>
  <si>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</si>
  <si>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</si>
  <si>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</si>
  <si>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</si>
  <si>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</si>
  <si>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</si>
  <si>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</si>
  <si>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</si>
  <si>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</si>
  <si>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</si>
  <si>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</si>
  <si>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</si>
  <si>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</si>
  <si>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</si>
  <si>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</si>
  <si>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</si>
  <si>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</si>
  <si>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</si>
  <si>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</si>
  <si>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</si>
  <si>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</si>
  <si>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</si>
  <si>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</si>
  <si>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</si>
  <si>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</si>
  <si>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</si>
  <si>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</si>
  <si>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</si>
  <si>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</si>
  <si>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</si>
  <si>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</si>
  <si>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</si>
  <si>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</si>
  <si>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</si>
  <si>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</si>
  <si>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</si>
  <si>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</si>
  <si>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</si>
  <si>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</si>
  <si>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</si>
  <si>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</si>
  <si>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</si>
  <si>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</si>
  <si>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</si>
  <si>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</si>
  <si>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</si>
  <si>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</si>
  <si>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</si>
  <si>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</si>
  <si>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</si>
  <si>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</si>
  <si>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</si>
  <si>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</si>
  <si>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</si>
  <si>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</si>
  <si>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</si>
  <si>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</si>
  <si>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</si>
  <si>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</si>
  <si>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</si>
  <si>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</si>
  <si>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</si>
  <si>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</si>
  <si>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</si>
  <si>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</si>
  <si>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</si>
  <si>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</si>
  <si>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</si>
  <si>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</si>
  <si>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</si>
  <si>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</si>
  <si>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</si>
  <si>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</si>
  <si>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</si>
  <si>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</si>
  <si>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</si>
  <si>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</si>
  <si>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</si>
  <si>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</si>
  <si>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</si>
  <si>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</si>
  <si>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</si>
  <si>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</si>
  <si>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</si>
  <si>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</si>
  <si>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</si>
  <si>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</si>
  <si>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</si>
  <si>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</si>
  <si>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</si>
  <si>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</si>
  <si>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</si>
  <si>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</si>
  <si>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</si>
  <si>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</si>
  <si>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</si>
  <si>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</si>
  <si>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</si>
  <si>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</si>
  <si>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</si>
  <si>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</si>
  <si>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</si>
  <si>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</si>
  <si>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</si>
  <si>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</si>
  <si>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</si>
  <si>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</si>
  <si>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</si>
  <si>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</si>
  <si>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</si>
  <si>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</si>
  <si>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</si>
  <si>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</si>
  <si>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</si>
  <si>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</si>
  <si>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</si>
  <si>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</si>
  <si>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</si>
  <si>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</si>
  <si>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</si>
  <si>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</si>
  <si>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</si>
  <si>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</si>
  <si>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</si>
  <si>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</si>
  <si>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</si>
  <si>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</si>
  <si>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</si>
  <si>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</si>
  <si>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</si>
  <si>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</si>
  <si>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</si>
  <si>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</si>
  <si>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</si>
  <si>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</si>
  <si>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</si>
  <si>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</si>
  <si>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</si>
  <si>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</si>
  <si>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</si>
  <si>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</si>
  <si>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</si>
  <si>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</si>
  <si>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</si>
  <si>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</si>
  <si>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</si>
  <si>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</si>
  <si>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</si>
  <si>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</si>
  <si>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</si>
  <si>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</si>
  <si>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</si>
  <si>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</si>
  <si>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</si>
  <si>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</si>
  <si>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</si>
  <si>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</si>
  <si>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</si>
  <si>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</si>
  <si>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</si>
  <si>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</si>
  <si>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</si>
  <si>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</si>
  <si>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</si>
  <si>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</si>
  <si>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</si>
  <si>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</si>
  <si>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</si>
  <si>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</si>
  <si>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</si>
  <si>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</si>
  <si>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</si>
  <si>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</si>
  <si>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</si>
  <si>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</si>
  <si>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</si>
  <si>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</si>
  <si>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</si>
  <si>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</si>
  <si>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</si>
  <si>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</si>
  <si>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</si>
  <si>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</si>
  <si>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</si>
  <si>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</si>
  <si>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</si>
  <si>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</si>
  <si>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</si>
  <si>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</si>
  <si>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</si>
  <si>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</si>
  <si>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</si>
  <si>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</si>
  <si>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</si>
  <si>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</si>
  <si>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</si>
  <si>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</si>
  <si>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</si>
  <si>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</si>
  <si>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</si>
  <si>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</si>
  <si>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</si>
  <si>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</si>
  <si>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</si>
  <si>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</si>
  <si>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</si>
  <si>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</si>
  <si>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</si>
  <si>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</si>
  <si>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</si>
  <si>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</si>
  <si>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</si>
  <si>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</si>
  <si>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</si>
  <si>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</si>
  <si>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</si>
  <si>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</si>
  <si>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</si>
  <si>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</si>
  <si>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</si>
  <si>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</si>
  <si>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</si>
  <si>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</si>
  <si>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</si>
  <si>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</si>
  <si>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</si>
  <si>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</si>
  <si>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</si>
  <si>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</si>
  <si>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</si>
  <si>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</si>
  <si>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</si>
  <si>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</si>
  <si>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</si>
  <si>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</si>
  <si>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</si>
  <si>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</si>
  <si>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</si>
  <si>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</si>
  <si>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</si>
  <si>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</si>
  <si>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</si>
  <si>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</si>
  <si>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</si>
  <si>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</si>
  <si>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</si>
  <si>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</si>
  <si>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</si>
  <si>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</si>
  <si>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</si>
  <si>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</si>
  <si>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</si>
  <si>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</si>
  <si>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</si>
  <si>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</si>
  <si>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</si>
  <si>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</si>
  <si>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</si>
  <si>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</si>
  <si>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</si>
  <si>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</si>
  <si>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</si>
  <si>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</si>
  <si>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</si>
  <si>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</si>
  <si>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</si>
  <si>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</si>
  <si>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</si>
  <si>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</si>
  <si>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</si>
  <si>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</si>
  <si>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</si>
  <si>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</si>
  <si>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</si>
  <si>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</si>
  <si>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</si>
  <si>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</si>
  <si>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</si>
  <si>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</si>
  <si>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</si>
  <si>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</si>
  <si>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</si>
  <si>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</si>
  <si>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</si>
  <si>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</si>
  <si>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</si>
  <si>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</si>
  <si>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</si>
  <si>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</si>
  <si>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</si>
  <si>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</si>
  <si>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</si>
  <si>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</si>
  <si>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</si>
  <si>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</si>
  <si>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</si>
  <si>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</si>
  <si>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</si>
  <si>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</si>
  <si>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</si>
  <si>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</si>
  <si>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</si>
  <si>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</si>
  <si>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</si>
  <si>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</si>
  <si>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</si>
  <si>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</si>
  <si>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</si>
  <si>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</si>
  <si>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</si>
  <si>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</si>
  <si>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</si>
  <si>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</si>
  <si>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</si>
  <si>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</si>
  <si>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</si>
  <si>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</si>
  <si>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</si>
  <si>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</si>
  <si>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</si>
  <si>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</si>
  <si>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</si>
  <si>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</si>
  <si>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</si>
  <si>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</si>
  <si>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</si>
  <si>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</si>
  <si>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</si>
  <si>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</si>
  <si>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</si>
  <si>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</si>
  <si>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</si>
  <si>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</si>
  <si>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</si>
  <si>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</si>
  <si>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</si>
  <si>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</si>
  <si>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</si>
  <si>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</si>
  <si>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</si>
  <si>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</si>
  <si>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</si>
  <si>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</si>
  <si>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</si>
  <si>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</si>
  <si>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</si>
  <si>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</si>
  <si>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</si>
  <si>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</si>
  <si>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</si>
  <si>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</si>
  <si>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</si>
  <si>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</si>
  <si>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</si>
  <si>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</si>
  <si>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</si>
  <si>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</si>
  <si>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</si>
  <si>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</si>
  <si>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</si>
  <si>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</si>
  <si>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</si>
  <si>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</si>
  <si>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</si>
  <si>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</si>
  <si>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</si>
  <si>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</si>
  <si>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</si>
  <si>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</si>
  <si>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</si>
  <si>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</si>
  <si>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</si>
  <si>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</si>
  <si>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</si>
  <si>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</si>
  <si>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</si>
  <si>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</si>
  <si>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</si>
  <si>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</si>
  <si>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</si>
  <si>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</si>
  <si>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</si>
  <si>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</si>
  <si>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</si>
  <si>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</si>
  <si>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</si>
  <si>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</si>
  <si>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</si>
  <si>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</si>
  <si>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</si>
  <si>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</si>
  <si>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</si>
  <si>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</si>
  <si>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</si>
  <si>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</si>
  <si>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</si>
  <si>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</si>
  <si>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</si>
  <si>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</si>
  <si>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</si>
  <si>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</si>
  <si>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</si>
  <si>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</si>
  <si>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</si>
  <si>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</si>
  <si>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</si>
  <si>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</si>
  <si>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</si>
  <si>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</si>
  <si>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</si>
  <si>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</si>
  <si>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</si>
  <si>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</si>
  <si>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</si>
  <si>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</si>
  <si>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</si>
  <si>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</si>
  <si>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</si>
  <si>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</si>
  <si>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</si>
  <si>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</si>
  <si>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</si>
  <si>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</si>
  <si>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</si>
  <si>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</si>
  <si>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</si>
  <si>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</si>
  <si>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</si>
  <si>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</si>
  <si>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</si>
  <si>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</si>
  <si>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</si>
  <si>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</si>
  <si>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</si>
  <si>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</si>
  <si>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</si>
  <si>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</si>
  <si>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</si>
  <si>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</si>
  <si>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</si>
  <si>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</si>
  <si>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</si>
  <si>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</si>
  <si>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</si>
  <si>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</si>
  <si>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</si>
  <si>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</si>
  <si>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</si>
  <si>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</si>
  <si>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</si>
  <si>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</si>
  <si>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</si>
  <si>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</si>
  <si>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</si>
  <si>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</si>
  <si>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</si>
  <si>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</si>
  <si>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</si>
  <si>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</si>
  <si>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</si>
  <si>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</si>
  <si>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</si>
  <si>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</si>
  <si>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</si>
  <si>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</si>
  <si>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</si>
  <si>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</si>
  <si>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</si>
  <si>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</si>
  <si>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</si>
  <si>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</si>
  <si>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</si>
  <si>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</si>
  <si>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</si>
  <si>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</si>
  <si>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</si>
  <si>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</si>
  <si>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</si>
  <si>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</si>
  <si>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</si>
  <si>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</si>
  <si>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</si>
  <si>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</si>
  <si>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</si>
  <si>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</si>
  <si>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</si>
  <si>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</si>
  <si>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</si>
  <si>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</si>
  <si>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</si>
  <si>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</si>
  <si>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</si>
  <si>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</si>
  <si>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</si>
  <si>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</si>
  <si>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</si>
  <si>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</si>
  <si>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</si>
  <si>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</si>
  <si>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</si>
  <si>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</si>
  <si>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</si>
  <si>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</si>
  <si>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</si>
  <si>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</si>
  <si>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</si>
  <si>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</si>
  <si>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</si>
  <si>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</si>
  <si>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</si>
  <si>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</si>
  <si>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</si>
  <si>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</si>
  <si>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</si>
  <si>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</si>
  <si>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</si>
  <si>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</si>
  <si>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</si>
  <si>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</si>
  <si>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</si>
  <si>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</si>
  <si>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</si>
  <si>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</si>
  <si>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</si>
  <si>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</si>
  <si>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</si>
  <si>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</si>
  <si>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</si>
  <si>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</si>
  <si>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</si>
  <si>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</si>
  <si>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</si>
  <si>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</si>
  <si>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</si>
  <si>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</si>
  <si>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</si>
  <si>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</si>
  <si>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</si>
  <si>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</si>
  <si>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</si>
  <si>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</si>
  <si>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</si>
  <si>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</si>
  <si>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</si>
  <si>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</si>
  <si>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</si>
  <si>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</si>
  <si>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</si>
  <si>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</si>
  <si>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</si>
  <si>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</si>
  <si>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</si>
  <si>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</si>
  <si>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</si>
  <si>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</si>
  <si>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</si>
  <si>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</si>
  <si>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</si>
  <si>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</si>
  <si>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</si>
  <si>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</si>
  <si>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</si>
  <si>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</si>
  <si>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</si>
  <si>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</si>
  <si>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</si>
  <si>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</si>
  <si>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</si>
  <si>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</si>
  <si>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</si>
  <si>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</si>
  <si>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</si>
  <si>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</si>
  <si>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</si>
  <si>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</si>
  <si>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</si>
  <si>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</si>
  <si>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</si>
  <si>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</si>
  <si>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</si>
  <si>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</si>
  <si>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</si>
  <si>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</si>
  <si>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</si>
  <si>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</si>
  <si>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</si>
  <si>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</si>
  <si>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</si>
  <si>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</si>
  <si>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</si>
  <si>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</si>
  <si>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</si>
  <si>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</si>
  <si>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</si>
  <si>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</si>
  <si>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</si>
  <si>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</si>
  <si>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</si>
  <si>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</si>
  <si>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</si>
  <si>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</si>
  <si>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</si>
  <si>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</si>
  <si>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</si>
  <si>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</si>
  <si>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</si>
  <si>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</si>
  <si>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</si>
  <si>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</si>
  <si>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</si>
  <si>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</si>
  <si>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</si>
  <si>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</si>
  <si>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</si>
  <si>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</si>
  <si>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</si>
  <si>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</si>
  <si>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</si>
  <si>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</si>
  <si>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</si>
  <si>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</si>
  <si>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</si>
  <si>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</si>
  <si>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</si>
  <si>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</si>
  <si>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</si>
  <si>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</si>
  <si>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</si>
  <si>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</si>
  <si>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</si>
  <si>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</si>
  <si>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</si>
  <si>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</si>
  <si>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</si>
  <si>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</si>
  <si>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</si>
  <si>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</si>
  <si>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</si>
  <si>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</si>
  <si>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</si>
  <si>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</si>
  <si>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</si>
  <si>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</si>
  <si>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</si>
  <si>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</si>
  <si>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</si>
  <si>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</si>
  <si>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</si>
  <si>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</si>
  <si>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</si>
  <si>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</si>
  <si>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</si>
  <si>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</si>
  <si>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</si>
  <si>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</si>
  <si>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</si>
  <si>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</si>
  <si>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</si>
  <si>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</si>
  <si>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</si>
  <si>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</si>
  <si>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</si>
  <si>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</si>
  <si>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</si>
  <si>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</si>
  <si>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</si>
  <si>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</si>
  <si>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</si>
  <si>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</si>
  <si>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</si>
  <si>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</si>
  <si>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</si>
  <si>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</si>
  <si>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</si>
  <si>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</si>
  <si>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</si>
  <si>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</si>
  <si>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</si>
  <si>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</si>
  <si>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</si>
  <si>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</si>
  <si>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</si>
  <si>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</si>
  <si>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</si>
  <si>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</si>
  <si>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</si>
  <si>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</si>
  <si>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</si>
  <si>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</si>
  <si>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</si>
  <si>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</si>
  <si>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</si>
  <si>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</si>
  <si>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</si>
  <si>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</si>
  <si>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</si>
  <si>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</si>
  <si>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</si>
  <si>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</si>
  <si>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</si>
  <si>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</si>
  <si>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</si>
  <si>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</si>
  <si>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</si>
  <si>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</si>
  <si>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</si>
  <si>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</si>
  <si>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</si>
  <si>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</si>
  <si>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</si>
  <si>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</si>
  <si>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</si>
  <si>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</si>
  <si>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</si>
  <si>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</si>
  <si>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</si>
  <si>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</si>
  <si>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</si>
  <si>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</si>
  <si>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</si>
  <si>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</si>
  <si>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</si>
  <si>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</si>
  <si>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</si>
  <si>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</si>
  <si>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</si>
  <si>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</si>
  <si>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</si>
  <si>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</si>
  <si>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</si>
  <si>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</si>
  <si>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</si>
  <si>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</si>
  <si>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</si>
  <si>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</si>
  <si>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</si>
  <si>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</si>
  <si>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</si>
  <si>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</si>
  <si>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</si>
  <si>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</si>
  <si>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</si>
  <si>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</si>
  <si>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</si>
  <si>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</si>
  <si>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</si>
  <si>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</si>
  <si>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</si>
  <si>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</si>
  <si>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</si>
  <si>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</si>
  <si>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</si>
  <si>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</si>
  <si>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</si>
  <si>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</si>
  <si>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</si>
  <si>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</si>
  <si>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</si>
  <si>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</si>
  <si>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</si>
  <si>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</si>
  <si>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</si>
  <si>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</si>
  <si>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</si>
  <si>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</si>
  <si>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</si>
  <si>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</si>
  <si>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</si>
  <si>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</si>
  <si>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</si>
  <si>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</si>
  <si>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</si>
  <si>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</si>
  <si>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</si>
  <si>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</si>
  <si>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</si>
  <si>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</si>
  <si>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</si>
  <si>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</si>
  <si>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</si>
  <si>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</si>
  <si>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</si>
  <si>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</si>
  <si>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</si>
  <si>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</si>
  <si>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</si>
  <si>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</si>
  <si>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</si>
  <si>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</si>
  <si>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</si>
  <si>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</si>
  <si>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</si>
  <si>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</si>
  <si>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</si>
  <si>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</si>
  <si>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</si>
  <si>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</si>
  <si>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</si>
  <si>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</si>
  <si>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</si>
  <si>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</si>
  <si>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</si>
  <si>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</si>
  <si>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</si>
  <si>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</si>
  <si>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</si>
  <si>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</si>
  <si>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</si>
  <si>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</si>
  <si>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</si>
  <si>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</si>
  <si>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</si>
  <si>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</si>
  <si>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</si>
  <si>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</si>
  <si>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</si>
  <si>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</si>
  <si>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</si>
  <si>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</si>
  <si>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</si>
  <si>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</si>
  <si>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</si>
  <si>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</si>
  <si>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</si>
  <si>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</si>
  <si>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</si>
  <si>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</si>
  <si>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</si>
  <si>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</si>
  <si>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</si>
  <si>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</si>
  <si>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</si>
  <si>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</si>
  <si>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</si>
  <si>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</si>
  <si>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</si>
  <si>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</si>
  <si>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</si>
  <si>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</si>
  <si>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</si>
  <si>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</si>
  <si>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</si>
  <si>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</si>
  <si>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</si>
  <si>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</si>
  <si>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</si>
  <si>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</si>
  <si>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</si>
  <si>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</si>
  <si>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</si>
  <si>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</si>
  <si>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</si>
  <si>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</si>
  <si>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</si>
  <si>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</si>
  <si>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</si>
  <si>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</si>
  <si>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</si>
  <si>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</si>
  <si>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</si>
  <si>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</si>
  <si>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</si>
  <si>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</si>
  <si>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</si>
  <si>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</si>
  <si>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</si>
  <si>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</si>
  <si>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</si>
  <si>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</si>
  <si>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</si>
  <si>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</si>
  <si>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</si>
  <si>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</si>
  <si>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</si>
  <si>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</si>
  <si>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</si>
  <si>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</si>
  <si>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</si>
  <si>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</si>
  <si>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</si>
  <si>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</si>
  <si>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</si>
  <si>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</si>
  <si>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</si>
  <si>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</si>
  <si>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</si>
  <si>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</si>
  <si>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</si>
  <si>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</si>
  <si>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</si>
  <si>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</si>
  <si>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</si>
  <si>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</si>
  <si>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</si>
  <si>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</si>
  <si>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</si>
  <si>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</si>
  <si>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</si>
  <si>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</si>
  <si>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</si>
  <si>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</si>
  <si>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</si>
  <si>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</si>
  <si>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</si>
  <si>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</si>
  <si>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</si>
  <si>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</si>
  <si>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</si>
  <si>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</si>
  <si>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</si>
  <si>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</si>
  <si>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</si>
  <si>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</si>
  <si>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</si>
  <si>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</si>
  <si>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</si>
  <si>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</si>
  <si>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</si>
  <si>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</si>
  <si>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</si>
  <si>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</si>
  <si>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</si>
  <si>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</si>
  <si>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</si>
  <si>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</si>
  <si>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</si>
  <si>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</si>
  <si>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</si>
  <si>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</si>
  <si>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</si>
  <si>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</si>
  <si>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</si>
  <si>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</si>
  <si>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</si>
  <si>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</si>
  <si>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</si>
  <si>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</si>
  <si>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</si>
  <si>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</si>
  <si>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</si>
  <si>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</si>
  <si>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</si>
  <si>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</si>
  <si>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</si>
  <si>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</si>
  <si>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</si>
  <si>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</si>
  <si>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</si>
  <si>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</si>
  <si>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</si>
  <si>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</si>
  <si>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</si>
  <si>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</si>
  <si>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</si>
  <si>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</si>
  <si>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</si>
  <si>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</si>
  <si>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</si>
  <si>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</si>
  <si>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</si>
  <si>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</si>
  <si>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</si>
  <si>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</si>
  <si>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</si>
  <si>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</si>
  <si>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</si>
  <si>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</si>
  <si>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</si>
  <si>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</si>
  <si>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</si>
  <si>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</si>
  <si>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</si>
  <si>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</si>
  <si>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</si>
  <si>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</si>
  <si>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</si>
  <si>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</si>
  <si>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</si>
  <si>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</si>
  <si>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</si>
  <si>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</si>
  <si>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</si>
  <si>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</si>
  <si>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</si>
  <si>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</si>
  <si>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</si>
  <si>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</si>
  <si>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</si>
  <si>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</si>
  <si>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</si>
  <si>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</si>
  <si>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</si>
  <si>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</si>
  <si>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</si>
  <si>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</si>
  <si>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</si>
  <si>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</si>
  <si>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</si>
  <si>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</si>
  <si>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</si>
  <si>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</si>
  <si>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</si>
  <si>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</si>
  <si>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</si>
  <si>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</si>
  <si>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</si>
  <si>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</si>
  <si>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</si>
  <si>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</si>
  <si>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</si>
  <si>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</si>
  <si>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</si>
  <si>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</si>
  <si>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</si>
  <si>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</si>
  <si>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</si>
  <si>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</si>
  <si>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</si>
  <si>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</si>
  <si>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</si>
  <si>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</si>
  <si>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</si>
  <si>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</si>
  <si>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</si>
  <si>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</si>
  <si>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</si>
  <si>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</si>
  <si>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</si>
  <si>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</si>
  <si>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</si>
  <si>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</si>
  <si>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</si>
  <si>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</si>
  <si>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</si>
  <si>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</si>
  <si>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</si>
  <si>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</si>
  <si>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</si>
  <si>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</si>
  <si>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</si>
  <si>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</si>
  <si>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</si>
  <si>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</si>
  <si>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</si>
  <si>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</si>
  <si>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</si>
  <si>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</si>
  <si>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</si>
  <si>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</si>
  <si>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</si>
  <si>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</si>
  <si>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</si>
  <si>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</si>
  <si>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</si>
  <si>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</si>
  <si>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</si>
  <si>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</si>
  <si>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</si>
  <si>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</si>
  <si>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</si>
  <si>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</si>
  <si>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</si>
  <si>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</si>
  <si>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</si>
  <si>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</si>
  <si>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</si>
  <si>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</si>
  <si>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</si>
  <si>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</si>
  <si>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</si>
  <si>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</si>
  <si>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</si>
  <si>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</si>
  <si>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</si>
  <si>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</si>
  <si>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</si>
  <si>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</si>
  <si>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</si>
  <si>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</si>
  <si>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</si>
  <si>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</si>
  <si>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</si>
  <si>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</si>
  <si>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</si>
  <si>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</si>
  <si>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</si>
  <si>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</si>
  <si>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</si>
  <si>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</si>
  <si>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</si>
  <si>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</si>
  <si>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</si>
  <si>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</si>
  <si>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</si>
  <si>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</si>
  <si>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</si>
  <si>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</si>
  <si>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</si>
  <si>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</si>
  <si>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</si>
  <si>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</si>
  <si>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</si>
  <si>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</si>
  <si>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</si>
  <si>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</si>
  <si>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</si>
  <si>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</si>
  <si>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</si>
  <si>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</si>
  <si>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</si>
  <si>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</si>
  <si>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</si>
  <si>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</si>
  <si>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</si>
  <si>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</si>
  <si>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</si>
  <si>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</si>
  <si>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</si>
  <si>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</si>
  <si>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</si>
  <si>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</si>
  <si>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</si>
  <si>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</si>
  <si>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</si>
  <si>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</si>
  <si>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</si>
  <si>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</si>
  <si>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</si>
  <si>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</si>
  <si>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</si>
  <si>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</si>
  <si>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</si>
  <si>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</si>
  <si>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</si>
  <si>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</si>
  <si>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</si>
  <si>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</si>
  <si>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</si>
  <si>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</si>
  <si>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</si>
  <si>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</si>
  <si>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</si>
  <si>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</si>
  <si>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</si>
  <si>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</si>
  <si>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</si>
  <si>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</si>
  <si>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</si>
  <si>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</si>
  <si>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</si>
  <si>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</si>
  <si>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</si>
  <si>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</si>
  <si>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</si>
  <si>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</si>
  <si>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</si>
  <si>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</si>
  <si>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</si>
  <si>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</si>
  <si>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</si>
  <si>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</si>
  <si>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</si>
  <si>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</si>
  <si>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</si>
  <si>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</si>
  <si>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</si>
  <si>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</si>
  <si>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</si>
  <si>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</si>
  <si>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</si>
  <si>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</si>
  <si>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</si>
  <si>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</si>
  <si>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</si>
  <si>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</si>
  <si>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</si>
  <si>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</si>
  <si>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</si>
  <si>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</si>
  <si>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</si>
  <si>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</si>
  <si>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</si>
  <si>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</si>
  <si>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</si>
  <si>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</si>
  <si>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</si>
  <si>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</si>
  <si>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</si>
  <si>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</si>
  <si>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</si>
  <si>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</si>
  <si>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</si>
  <si>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</si>
  <si>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</si>
  <si>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</si>
  <si>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</si>
  <si>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</si>
  <si>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</si>
  <si>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</si>
  <si>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</si>
  <si>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</si>
  <si>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</si>
  <si>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</si>
  <si>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</si>
  <si>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</si>
  <si>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</si>
  <si>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</si>
  <si>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</si>
  <si>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</si>
  <si>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</si>
  <si>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</si>
  <si>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</si>
  <si>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</si>
  <si>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</si>
  <si>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</si>
  <si>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</si>
  <si>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</si>
  <si>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</si>
  <si>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</si>
  <si>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</si>
  <si>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</si>
  <si>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</si>
  <si>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</si>
  <si>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</si>
  <si>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</si>
  <si>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</si>
  <si>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</si>
  <si>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</si>
  <si>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</si>
  <si>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</si>
  <si>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</si>
  <si>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</si>
  <si>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</si>
  <si>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</si>
  <si>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</si>
  <si>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</si>
  <si>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</si>
  <si>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</si>
  <si>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</si>
  <si>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</si>
  <si>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</si>
  <si>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</si>
  <si>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</si>
  <si>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</si>
  <si>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</si>
  <si>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</si>
  <si>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</si>
  <si>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</si>
  <si>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</si>
  <si>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</si>
  <si>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</si>
  <si>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</si>
  <si>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</si>
  <si>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</si>
  <si>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</si>
  <si>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</si>
  <si>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</si>
  <si>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</si>
  <si>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</si>
  <si>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</si>
  <si>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</si>
  <si>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</si>
  <si>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</si>
  <si>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</si>
  <si>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</si>
  <si>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</si>
  <si>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</si>
  <si>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</si>
  <si>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</si>
  <si>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</si>
  <si>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</si>
  <si>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</si>
  <si>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</si>
  <si>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</si>
  <si>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</si>
  <si>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</si>
  <si>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</si>
  <si>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</si>
  <si>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</si>
  <si>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</si>
  <si>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</si>
  <si>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</si>
  <si>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</si>
  <si>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</si>
  <si>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</si>
  <si>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</si>
  <si>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</si>
  <si>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</si>
  <si>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</si>
  <si>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</si>
  <si>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</si>
  <si>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</si>
  <si>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</si>
  <si>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</si>
  <si>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</si>
  <si>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</si>
  <si>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</si>
  <si>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</si>
  <si>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</si>
  <si>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</si>
  <si>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</si>
  <si>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</si>
  <si>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</si>
  <si>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</si>
  <si>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</si>
  <si>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</si>
  <si>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</si>
  <si>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</si>
  <si>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</si>
  <si>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</si>
  <si>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</si>
  <si>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</si>
  <si>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</si>
  <si>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</si>
  <si>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</si>
  <si>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</si>
  <si>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</si>
  <si>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</si>
  <si>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</si>
  <si>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</si>
  <si>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</si>
  <si>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</si>
  <si>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</si>
  <si>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</si>
  <si>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</si>
  <si>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</si>
  <si>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</si>
  <si>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</si>
  <si>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</si>
  <si>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</si>
  <si>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</si>
  <si>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</si>
  <si>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</si>
  <si>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</si>
  <si>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</si>
  <si>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</si>
  <si>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</si>
  <si>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</si>
  <si>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</si>
  <si>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</si>
  <si>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</si>
  <si>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</si>
  <si>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</si>
  <si>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</si>
  <si>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</si>
  <si>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</si>
  <si>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</si>
  <si>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</si>
  <si>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</si>
  <si>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</si>
  <si>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</si>
  <si>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</si>
  <si>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</si>
  <si>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</si>
  <si>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</si>
  <si>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</si>
  <si>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</si>
  <si>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</si>
  <si>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</si>
  <si>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</si>
  <si>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</si>
  <si>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</si>
  <si>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</si>
  <si>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</si>
  <si>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</si>
  <si>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</si>
  <si>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</si>
  <si>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</si>
  <si>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</si>
  <si>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</si>
  <si>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</si>
  <si>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</si>
  <si>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</si>
  <si>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</si>
  <si>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</si>
  <si>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</si>
  <si>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</si>
  <si>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</si>
  <si>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</si>
  <si>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</si>
  <si>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</si>
  <si>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</si>
  <si>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</si>
  <si>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</si>
  <si>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</si>
  <si>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</si>
  <si>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</si>
  <si>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</si>
  <si>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</si>
  <si>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</si>
  <si>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</si>
  <si>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</si>
  <si>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</si>
  <si>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</si>
  <si>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</si>
  <si>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</si>
  <si>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</si>
  <si>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</si>
  <si>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</si>
  <si>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</si>
  <si>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</si>
  <si>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</si>
  <si>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</si>
  <si>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</si>
  <si>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</si>
  <si>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</si>
  <si>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</si>
  <si>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</si>
  <si>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</si>
  <si>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</si>
  <si>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</si>
  <si>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</si>
  <si>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</si>
  <si>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</si>
  <si>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</si>
  <si>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</si>
  <si>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</si>
  <si>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</si>
  <si>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</si>
  <si>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</si>
  <si>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</si>
  <si>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</si>
  <si>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</si>
  <si>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</si>
  <si>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</si>
  <si>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</si>
  <si>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</si>
  <si>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</si>
  <si>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</si>
  <si>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</si>
  <si>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</si>
  <si>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</si>
  <si>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</si>
  <si>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</si>
  <si>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</si>
  <si>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</si>
  <si>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</si>
  <si>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</si>
  <si>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</si>
  <si>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</si>
  <si>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</si>
  <si>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</si>
  <si>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</si>
  <si>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</si>
  <si>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</si>
  <si>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</si>
  <si>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</si>
  <si>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</si>
  <si>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</si>
  <si>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</si>
  <si>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</si>
  <si>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</si>
  <si>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</si>
  <si>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</si>
  <si>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</si>
  <si>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</si>
  <si>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</si>
  <si>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</si>
  <si>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</si>
  <si>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</si>
  <si>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</si>
  <si>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</si>
  <si>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</si>
  <si>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</si>
  <si>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</si>
  <si>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</si>
  <si>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</si>
  <si>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</si>
  <si>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</si>
  <si>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</si>
  <si>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</si>
  <si>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</si>
  <si>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</si>
  <si>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</si>
  <si>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</si>
  <si>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</si>
  <si>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</si>
  <si>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</si>
  <si>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</si>
  <si>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</si>
  <si>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</si>
  <si>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</si>
  <si>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</si>
  <si>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</si>
  <si>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</si>
  <si>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</si>
  <si>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</si>
  <si>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</si>
  <si>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</si>
  <si>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</si>
  <si>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</si>
  <si>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</si>
  <si>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</si>
  <si>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</si>
  <si>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</si>
  <si>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</si>
  <si>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</si>
  <si>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</si>
  <si>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</si>
  <si>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</si>
  <si>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</si>
  <si>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</si>
  <si>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</si>
  <si>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</si>
  <si>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</si>
  <si>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</si>
  <si>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</si>
  <si>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</si>
  <si>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</si>
  <si>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</si>
  <si>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</si>
  <si>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</si>
  <si>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</si>
  <si>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</si>
  <si>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</si>
  <si>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</si>
  <si>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</si>
  <si>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</si>
  <si>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</si>
  <si>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</si>
  <si>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</si>
  <si>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</si>
  <si>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</si>
  <si>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</si>
  <si>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</si>
  <si>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</si>
  <si>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</si>
  <si>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</si>
  <si>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</si>
  <si>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</si>
  <si>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</si>
  <si>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</si>
  <si>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</si>
  <si>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</si>
  <si>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</si>
  <si>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</si>
  <si>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</si>
  <si>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</si>
  <si>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</si>
  <si>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</si>
  <si>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</si>
  <si>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</si>
  <si>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</si>
  <si>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</si>
  <si>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</si>
  <si>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</si>
  <si>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</si>
  <si>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</si>
  <si>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</si>
  <si>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</si>
  <si>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</si>
  <si>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</si>
  <si>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</si>
  <si>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</si>
  <si>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</si>
  <si>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</si>
  <si>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</si>
  <si>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</si>
  <si>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</si>
  <si>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</si>
  <si>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</si>
  <si>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</si>
  <si>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</si>
  <si>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</si>
  <si>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</si>
  <si>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</si>
  <si>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</si>
  <si>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</si>
  <si>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</si>
  <si>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</si>
  <si>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</si>
  <si>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</si>
  <si>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</si>
  <si>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</si>
  <si>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</si>
  <si>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</si>
  <si>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</si>
  <si>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</si>
  <si>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</si>
  <si>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</si>
  <si>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</si>
  <si>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</si>
  <si>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</si>
  <si>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</si>
  <si>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</si>
  <si>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</si>
  <si>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</si>
  <si>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</si>
  <si>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</si>
  <si>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</si>
  <si>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</si>
  <si>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</si>
  <si>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</si>
  <si>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</si>
  <si>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</si>
  <si>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</si>
  <si>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</si>
  <si>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</si>
  <si>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</si>
  <si>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</si>
  <si>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</si>
  <si>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</si>
  <si>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</si>
  <si>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</si>
  <si>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</si>
  <si>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</si>
  <si>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</si>
  <si>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</si>
  <si>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</si>
  <si>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</si>
  <si>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</si>
  <si>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</si>
  <si>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</si>
  <si>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</si>
  <si>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</si>
  <si>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</si>
  <si>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</si>
  <si>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</si>
  <si>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</si>
  <si>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</si>
  <si>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</si>
  <si>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</si>
  <si>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</si>
  <si>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</si>
  <si>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</si>
  <si>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</si>
  <si>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</si>
  <si>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</si>
  <si>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</si>
  <si>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</si>
  <si>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</si>
  <si>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</si>
  <si>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</si>
  <si>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</si>
  <si>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</si>
  <si>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</si>
  <si>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</si>
  <si>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</si>
  <si>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</si>
  <si>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</si>
  <si>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</si>
  <si>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</si>
  <si>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</si>
  <si>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</si>
  <si>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</si>
  <si>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</si>
  <si>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</si>
  <si>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</si>
  <si>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</si>
  <si>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</si>
  <si>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</si>
  <si>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</si>
  <si>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</si>
  <si>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</si>
  <si>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</si>
  <si>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</si>
  <si>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</si>
  <si>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</si>
  <si>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</si>
  <si>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</si>
  <si>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</si>
  <si>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</si>
  <si>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</si>
  <si>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</si>
  <si>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</si>
  <si>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</si>
  <si>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</si>
  <si>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</si>
  <si>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</si>
  <si>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</si>
  <si>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</si>
  <si>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</si>
  <si>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</si>
  <si>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</si>
  <si>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</si>
  <si>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</si>
  <si>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</si>
  <si>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</si>
  <si>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</si>
  <si>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</si>
  <si>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</si>
  <si>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</si>
  <si>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</si>
  <si>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</si>
  <si>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</si>
  <si>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</si>
  <si>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</si>
  <si>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</si>
  <si>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</si>
  <si>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</si>
  <si>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</si>
  <si>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</si>
  <si>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</si>
  <si>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</si>
  <si>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</si>
  <si>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</si>
  <si>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</si>
  <si>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</si>
  <si>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</si>
  <si>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</si>
  <si>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</si>
  <si>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</si>
  <si>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</si>
  <si>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</si>
  <si>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</si>
  <si>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</si>
  <si>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</si>
  <si>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</si>
  <si>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</si>
  <si>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</si>
  <si>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</si>
  <si>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</si>
  <si>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</si>
  <si>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</si>
  <si>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</si>
  <si>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</si>
  <si>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</si>
  <si>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</si>
  <si>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</si>
  <si>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</si>
  <si>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</si>
  <si>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</si>
  <si>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</si>
  <si>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</si>
  <si>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</si>
  <si>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</si>
  <si>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</si>
  <si>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</si>
  <si>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</si>
  <si>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</si>
  <si>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</si>
  <si>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</si>
  <si>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</si>
  <si>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</si>
  <si>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</si>
  <si>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</si>
  <si>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</si>
  <si>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</si>
  <si>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</si>
  <si>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</si>
  <si>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</si>
  <si>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</si>
  <si>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</si>
  <si>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</si>
  <si>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</si>
  <si>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</si>
  <si>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</si>
  <si>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</si>
  <si>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</si>
  <si>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</si>
  <si>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</si>
  <si>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</si>
  <si>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</si>
  <si>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</si>
  <si>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</si>
  <si>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</si>
  <si>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</si>
  <si>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</si>
  <si>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</si>
  <si>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</si>
  <si>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</si>
  <si>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</si>
  <si>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</si>
  <si>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</si>
  <si>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</si>
  <si>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</si>
  <si>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</si>
  <si>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</si>
  <si>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</si>
  <si>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</si>
  <si>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</si>
  <si>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</si>
  <si>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</si>
  <si>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</si>
  <si>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</si>
  <si>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</si>
  <si>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</si>
  <si>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</si>
  <si>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</si>
  <si>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</si>
  <si>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</si>
  <si>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</si>
  <si>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</si>
  <si>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</si>
  <si>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</si>
  <si>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</si>
  <si>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</si>
  <si>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</si>
  <si>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</si>
  <si>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</si>
  <si>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</si>
  <si>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</si>
  <si>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</si>
  <si>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</si>
  <si>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</si>
  <si>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</si>
  <si>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</si>
  <si>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</si>
  <si>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</si>
  <si>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</si>
  <si>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</si>
  <si>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</si>
  <si>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</si>
  <si>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</si>
  <si>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</si>
  <si>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</si>
  <si>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</si>
  <si>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</si>
  <si>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</si>
  <si>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</si>
  <si>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</si>
  <si>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</si>
  <si>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</si>
  <si>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</si>
  <si>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</si>
  <si>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</si>
  <si>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</si>
  <si>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</si>
  <si>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</si>
  <si>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</si>
  <si>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</si>
  <si>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</si>
  <si>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</si>
  <si>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</si>
  <si>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</si>
  <si>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</si>
  <si>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</si>
  <si>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</si>
  <si>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</si>
  <si>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</si>
  <si>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</si>
  <si>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</si>
  <si>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</si>
  <si>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</si>
  <si>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</si>
  <si>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</si>
  <si>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</si>
  <si>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</si>
  <si>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</si>
  <si>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</si>
  <si>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</si>
  <si>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</si>
  <si>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</si>
  <si>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</si>
  <si>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</si>
  <si>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</si>
  <si>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</si>
  <si>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</si>
  <si>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</si>
  <si>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</si>
  <si>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</si>
  <si>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</si>
  <si>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</si>
  <si>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</si>
  <si>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</si>
  <si>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</si>
  <si>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</si>
  <si>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</si>
  <si>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</si>
  <si>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</si>
  <si>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</si>
  <si>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</si>
  <si>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</si>
  <si>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</si>
  <si>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</si>
  <si>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</si>
  <si>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</si>
  <si>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</si>
  <si>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</si>
  <si>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</si>
  <si>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</si>
  <si>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</si>
  <si>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</si>
  <si>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</si>
  <si>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</si>
  <si>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</si>
  <si>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</si>
  <si>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</si>
  <si>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</si>
  <si>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</si>
  <si>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</si>
  <si>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</si>
  <si>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</si>
  <si>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</si>
  <si>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</si>
  <si>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</si>
  <si>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</si>
  <si>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</si>
  <si>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</si>
  <si>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</si>
  <si>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</si>
  <si>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</si>
  <si>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</si>
  <si>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</si>
  <si>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</si>
  <si>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</si>
  <si>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</si>
  <si>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</si>
  <si>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</si>
  <si>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</si>
  <si>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</si>
  <si>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</si>
  <si>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</si>
  <si>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</si>
  <si>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</si>
  <si>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</si>
  <si>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</si>
  <si>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</si>
  <si>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</si>
  <si>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</si>
  <si>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</si>
  <si>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</si>
  <si>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</si>
  <si>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</si>
  <si>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</si>
  <si>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</si>
  <si>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</si>
  <si>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</si>
  <si>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</si>
  <si>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</si>
  <si>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</si>
  <si>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</si>
  <si>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</si>
  <si>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</si>
  <si>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</si>
  <si>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</si>
  <si>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</si>
  <si>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</si>
  <si>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</si>
  <si>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</si>
  <si>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</si>
  <si>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</si>
  <si>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</si>
  <si>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</si>
  <si>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</si>
  <si>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</si>
  <si>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</si>
  <si>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</si>
  <si>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</si>
  <si>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</si>
  <si>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</si>
  <si>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</si>
  <si>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</si>
  <si>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</si>
  <si>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</si>
  <si>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</si>
  <si>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</si>
  <si>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</si>
  <si>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</si>
  <si>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</si>
  <si>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</si>
  <si>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</si>
  <si>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</si>
  <si>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</si>
  <si>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</si>
  <si>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</si>
  <si>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</si>
  <si>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</si>
  <si>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</si>
  <si>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</si>
  <si>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</si>
  <si>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</si>
  <si>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</si>
  <si>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</si>
  <si>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</si>
  <si>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</si>
  <si>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</si>
  <si>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</si>
  <si>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</si>
  <si>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</si>
  <si>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</si>
  <si>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</si>
  <si>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</si>
  <si>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</si>
  <si>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</si>
  <si>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</si>
  <si>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</si>
  <si>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</si>
  <si>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</si>
  <si>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</si>
  <si>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</si>
  <si>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</si>
  <si>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</si>
  <si>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</si>
  <si>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</si>
  <si>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</si>
  <si>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</si>
  <si>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</si>
  <si>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</si>
  <si>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</si>
  <si>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</si>
  <si>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</si>
  <si>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</si>
  <si>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</si>
  <si>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</si>
  <si>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</si>
  <si>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</si>
  <si>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</si>
  <si>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</si>
  <si>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</si>
  <si>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</si>
  <si>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</si>
  <si>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</si>
  <si>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</si>
  <si>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</si>
  <si>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</si>
  <si>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</si>
  <si>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</si>
  <si>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</si>
  <si>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</si>
  <si>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</si>
  <si>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</si>
  <si>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</si>
  <si>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</si>
  <si>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</si>
  <si>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</si>
  <si>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</si>
  <si>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</si>
  <si>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</si>
  <si>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</si>
  <si>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</si>
  <si>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</si>
  <si>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</si>
  <si>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</si>
  <si>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</si>
  <si>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</si>
  <si>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</si>
  <si>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</si>
  <si>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</si>
  <si>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</si>
  <si>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</si>
  <si>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</si>
  <si>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</si>
  <si>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</si>
  <si>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</si>
  <si>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</si>
  <si>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</si>
  <si>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</si>
  <si>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</si>
  <si>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</si>
  <si>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</si>
  <si>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</si>
  <si>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</si>
  <si>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</si>
  <si>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</si>
  <si>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</si>
  <si>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</si>
  <si>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</si>
  <si>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</si>
  <si>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</si>
  <si>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</si>
  <si>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</si>
  <si>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</si>
  <si>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</si>
  <si>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</si>
  <si>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</si>
  <si>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</si>
  <si>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</si>
  <si>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</si>
  <si>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</si>
  <si>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</si>
  <si>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</si>
  <si>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</si>
  <si>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</si>
  <si>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</si>
  <si>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</si>
  <si>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</si>
  <si>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</si>
  <si>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</si>
  <si>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</si>
  <si>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</si>
  <si>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</si>
  <si>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</si>
  <si>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</si>
  <si>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</si>
  <si>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</si>
  <si>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</si>
  <si>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</si>
  <si>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</si>
  <si>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</si>
  <si>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</si>
  <si>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</si>
  <si>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</si>
  <si>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</si>
  <si>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</si>
  <si>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</si>
  <si>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</si>
  <si>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</si>
  <si>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</si>
  <si>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</si>
  <si>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</si>
  <si>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</si>
  <si>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</si>
  <si>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</si>
  <si>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</si>
  <si>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</si>
  <si>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</si>
  <si>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</si>
  <si>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</si>
  <si>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</si>
  <si>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</si>
  <si>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</si>
  <si>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</si>
  <si>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</si>
  <si>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</si>
  <si>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</si>
  <si>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</si>
  <si>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</si>
  <si>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</si>
  <si>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</si>
  <si>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</si>
  <si>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</si>
  <si>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</si>
  <si>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</si>
  <si>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</si>
  <si>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</si>
  <si>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</si>
  <si>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</si>
  <si>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</si>
  <si>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</si>
  <si>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</si>
  <si>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</si>
  <si>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</si>
  <si>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</si>
  <si>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</si>
  <si>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</si>
  <si>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</si>
  <si>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</si>
  <si>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</si>
  <si>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</si>
  <si>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</si>
  <si>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</si>
  <si>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</si>
  <si>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</si>
  <si>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</si>
  <si>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</si>
  <si>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</si>
  <si>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</si>
  <si>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</si>
  <si>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</si>
  <si>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</si>
  <si>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</si>
  <si>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</si>
  <si>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</si>
  <si>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</si>
  <si>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</si>
  <si>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</si>
  <si>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</si>
  <si>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</si>
  <si>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</si>
  <si>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</si>
  <si>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</si>
  <si>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</si>
  <si>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</si>
  <si>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</si>
  <si>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</si>
  <si>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</si>
  <si>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</si>
  <si>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</si>
  <si>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</si>
  <si>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</si>
  <si>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</si>
  <si>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</si>
  <si>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</si>
  <si>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</si>
  <si>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</si>
  <si>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</si>
  <si>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</si>
  <si>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</si>
  <si>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</si>
  <si>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</si>
  <si>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</si>
  <si>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</si>
  <si>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</si>
  <si>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</si>
  <si>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</si>
  <si>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</si>
  <si>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</si>
  <si>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</si>
  <si>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</si>
  <si>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</si>
  <si>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</si>
  <si>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</si>
  <si>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</si>
  <si>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</si>
  <si>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</si>
  <si>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</si>
  <si>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</si>
  <si>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</si>
  <si>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</si>
  <si>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</si>
  <si>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</si>
  <si>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</si>
  <si>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</si>
  <si>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</si>
  <si>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</si>
  <si>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</si>
  <si>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</si>
  <si>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</si>
  <si>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</si>
  <si>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</si>
  <si>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</si>
  <si>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</si>
  <si>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</si>
  <si>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</si>
  <si>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</si>
  <si>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</si>
  <si>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</si>
  <si>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</si>
  <si>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</si>
  <si>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</si>
  <si>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</si>
  <si>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</si>
  <si>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</si>
  <si>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</si>
  <si>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</si>
  <si>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</si>
  <si>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</si>
  <si>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</si>
  <si>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</si>
  <si>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</si>
  <si>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</si>
  <si>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</si>
  <si>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</si>
  <si>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</si>
  <si>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</si>
  <si>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</si>
  <si>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</si>
  <si>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</si>
  <si>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</si>
  <si>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</si>
  <si>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</si>
  <si>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</si>
  <si>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</si>
  <si>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</si>
  <si>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</si>
  <si>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</si>
  <si>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</si>
  <si>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</si>
  <si>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</si>
  <si>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</si>
  <si>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</si>
  <si>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</si>
  <si>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</si>
  <si>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</si>
  <si>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</si>
  <si>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</si>
  <si>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</si>
  <si>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</si>
  <si>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</si>
  <si>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</si>
  <si>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</si>
  <si>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</si>
  <si>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</si>
  <si>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</si>
  <si>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</si>
  <si>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</si>
  <si>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</si>
  <si>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</si>
  <si>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</si>
  <si>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</si>
  <si>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</si>
  <si>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</si>
  <si>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</si>
  <si>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</si>
  <si>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</si>
  <si>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</si>
  <si>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</si>
  <si>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</si>
  <si>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</si>
  <si>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</si>
  <si>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</si>
  <si>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</si>
  <si>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</si>
  <si>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</si>
  <si>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</si>
  <si>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</si>
  <si>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</si>
  <si>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</si>
  <si>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</si>
  <si>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</si>
  <si>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</si>
  <si>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</si>
  <si>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</si>
  <si>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</si>
  <si>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</si>
  <si>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</si>
  <si>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</si>
  <si>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</si>
  <si>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</si>
  <si>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</si>
  <si>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</si>
  <si>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</si>
  <si>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</si>
  <si>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</si>
  <si>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</si>
  <si>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</si>
  <si>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</si>
  <si>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</si>
  <si>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</si>
  <si>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</si>
  <si>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</si>
  <si>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</si>
  <si>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</si>
  <si>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</si>
  <si>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</si>
  <si>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</si>
  <si>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</si>
  <si>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</si>
  <si>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</si>
  <si>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</si>
  <si>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</si>
  <si>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</si>
  <si>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</si>
  <si>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</si>
  <si>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</si>
  <si>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</si>
  <si>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</si>
  <si>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</si>
  <si>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</si>
  <si>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</si>
  <si>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</si>
  <si>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</si>
  <si>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</si>
  <si>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</si>
  <si>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</si>
  <si>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</si>
  <si>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</si>
  <si>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</si>
  <si>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</si>
  <si>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</si>
  <si>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</si>
  <si>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</si>
  <si>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</si>
  <si>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</si>
  <si>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</si>
  <si>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</si>
  <si>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</si>
  <si>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</si>
  <si>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</si>
  <si>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</si>
  <si>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</si>
  <si>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</si>
  <si>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</si>
  <si>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</si>
  <si>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</si>
  <si>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</si>
  <si>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</si>
  <si>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</si>
  <si>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</si>
  <si>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</si>
  <si>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</si>
  <si>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</si>
  <si>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</si>
  <si>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</si>
  <si>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</si>
  <si>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</si>
  <si>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</si>
  <si>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</si>
  <si>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</si>
  <si>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</si>
  <si>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</si>
  <si>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</si>
  <si>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</si>
  <si>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</si>
  <si>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</si>
  <si>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</si>
  <si>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</si>
  <si>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</si>
  <si>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</si>
  <si>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</si>
  <si>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</si>
  <si>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</si>
  <si>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</si>
  <si>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</si>
  <si>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</si>
  <si>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</si>
  <si>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</si>
  <si>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</si>
  <si>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</si>
  <si>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</si>
  <si>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</si>
  <si>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</si>
  <si>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</si>
  <si>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</si>
  <si>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</si>
  <si>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</si>
  <si>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</si>
  <si>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</si>
  <si>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</si>
  <si>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</si>
  <si>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</si>
  <si>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</si>
  <si>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</si>
  <si>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</si>
  <si>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</si>
  <si>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</si>
  <si>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</si>
  <si>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</si>
  <si>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</si>
  <si>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</si>
  <si>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</si>
  <si>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</si>
  <si>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</si>
  <si>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</si>
  <si>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</si>
  <si>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</si>
  <si>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</si>
  <si>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</si>
  <si>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</si>
  <si>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</si>
  <si>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</si>
  <si>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</si>
  <si>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</si>
  <si>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</si>
  <si>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</si>
  <si>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</si>
  <si>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</si>
  <si>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</si>
  <si>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</si>
  <si>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</si>
  <si>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</si>
  <si>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</si>
  <si>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</si>
  <si>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</si>
  <si>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</si>
  <si>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</si>
  <si>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</si>
  <si>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</si>
  <si>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</si>
  <si>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</si>
  <si>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</si>
  <si>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</si>
  <si>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</si>
  <si>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</si>
  <si>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</si>
  <si>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</si>
  <si>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</si>
  <si>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</si>
  <si>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</si>
  <si>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</si>
  <si>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</si>
  <si>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</si>
  <si>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</si>
  <si>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</si>
  <si>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</si>
  <si>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</si>
  <si>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</si>
  <si>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</si>
  <si>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</si>
  <si>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</si>
  <si>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</si>
  <si>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</si>
  <si>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</si>
  <si>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</si>
  <si>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</si>
  <si>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</si>
  <si>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</si>
  <si>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</si>
  <si>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</si>
  <si>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</si>
  <si>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</si>
  <si>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</si>
  <si>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</si>
  <si>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</si>
  <si>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</si>
  <si>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</si>
  <si>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</si>
  <si>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</si>
  <si>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</si>
  <si>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</si>
  <si>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</si>
  <si>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</si>
  <si>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</si>
  <si>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</si>
  <si>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</si>
  <si>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</si>
  <si>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</si>
  <si>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</si>
  <si>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</si>
  <si>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</si>
  <si>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</si>
  <si>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</si>
  <si>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</si>
  <si>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</si>
  <si>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</si>
  <si>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</si>
  <si>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</si>
  <si>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</si>
  <si>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</si>
  <si>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</si>
  <si>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</si>
  <si>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</si>
  <si>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</si>
  <si>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</si>
  <si>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</si>
  <si>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</si>
  <si>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</si>
  <si>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</si>
  <si>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</si>
  <si>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</si>
  <si>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</si>
  <si>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</si>
  <si>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</si>
  <si>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</si>
  <si>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</si>
  <si>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</si>
  <si>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</si>
  <si>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</si>
  <si>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</si>
  <si>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</si>
  <si>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</si>
  <si>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</si>
  <si>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</si>
  <si>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</si>
  <si>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</si>
  <si>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</si>
  <si>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</si>
  <si>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</si>
  <si>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</si>
  <si>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</si>
  <si>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</si>
  <si>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</si>
  <si>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</si>
  <si>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</si>
  <si>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</si>
  <si>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</si>
  <si>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</si>
  <si>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</si>
  <si>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</si>
  <si>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</si>
  <si>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</si>
  <si>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</si>
  <si>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</si>
  <si>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</si>
  <si>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</si>
  <si>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</si>
  <si>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</si>
  <si>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</si>
  <si>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</si>
  <si>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</si>
  <si>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</si>
  <si>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</si>
  <si>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</si>
  <si>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</si>
  <si>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</si>
  <si>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</si>
  <si>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</si>
  <si>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</si>
  <si>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</si>
  <si>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</si>
  <si>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</si>
  <si>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</si>
  <si>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</si>
  <si>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</si>
  <si>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</si>
  <si>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</si>
  <si>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</si>
  <si>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</si>
  <si>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</si>
  <si>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</si>
  <si>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</si>
  <si>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</si>
  <si>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</si>
  <si>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</si>
  <si>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</si>
  <si>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</si>
  <si>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</si>
  <si>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</si>
  <si>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</si>
  <si>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</si>
  <si>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</si>
  <si>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</si>
  <si>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</si>
  <si>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</si>
  <si>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</si>
  <si>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</si>
  <si>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</si>
  <si>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</si>
  <si>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</si>
  <si>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</si>
  <si>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</si>
  <si>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</si>
  <si>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</si>
  <si>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</si>
  <si>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</si>
  <si>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</si>
  <si>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</si>
  <si>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</si>
  <si>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</si>
  <si>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</si>
  <si>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</si>
  <si>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</si>
  <si>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</si>
  <si>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</si>
  <si>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</si>
  <si>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</si>
  <si>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</si>
  <si>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</si>
  <si>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</si>
  <si>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</si>
  <si>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</si>
  <si>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</si>
  <si>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</si>
  <si>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</si>
  <si>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</si>
  <si>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</si>
  <si>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</si>
  <si>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</si>
  <si>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</si>
  <si>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</si>
  <si>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</si>
  <si>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</si>
  <si>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</si>
  <si>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</si>
  <si>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</si>
  <si>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</si>
  <si>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</si>
  <si>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</si>
  <si>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</si>
  <si>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</si>
  <si>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</si>
  <si>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</si>
  <si>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</si>
  <si>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</si>
  <si>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</si>
  <si>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</si>
  <si>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</si>
  <si>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</si>
  <si>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</si>
  <si>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</si>
  <si>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</si>
  <si>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</si>
  <si>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</si>
  <si>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</si>
  <si>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</si>
  <si>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</si>
  <si>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</si>
  <si>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</si>
  <si>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</si>
  <si>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</si>
  <si>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</si>
  <si>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</si>
  <si>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</si>
  <si>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</si>
  <si>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</si>
  <si>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</si>
  <si>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</si>
  <si>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</si>
  <si>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</si>
  <si>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</si>
  <si>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</si>
  <si>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</si>
  <si>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</si>
  <si>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</si>
  <si>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</si>
  <si>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</si>
  <si>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</si>
  <si>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</si>
  <si>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</si>
  <si>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</si>
  <si>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</si>
  <si>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</si>
  <si>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</si>
  <si>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</si>
  <si>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</si>
  <si>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</si>
  <si>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</si>
  <si>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</si>
  <si>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</si>
  <si>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</si>
  <si>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</si>
  <si>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</si>
  <si>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</si>
  <si>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</si>
  <si>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</si>
  <si>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</si>
  <si>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</si>
  <si>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</si>
  <si>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</si>
  <si>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</si>
  <si>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</si>
  <si>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</si>
  <si>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</si>
  <si>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</si>
  <si>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</si>
  <si>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</si>
  <si>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</si>
  <si>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</si>
  <si>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</si>
  <si>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</si>
  <si>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</si>
  <si>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</si>
  <si>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</si>
  <si>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</si>
  <si>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</si>
  <si>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</si>
  <si>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</si>
  <si>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</si>
  <si>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</si>
  <si>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</si>
  <si>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</si>
  <si>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</si>
  <si>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</si>
  <si>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</si>
  <si>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</si>
  <si>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</si>
  <si>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</si>
  <si>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</si>
  <si>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</si>
  <si>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</si>
  <si>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</si>
  <si>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</si>
  <si>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</si>
  <si>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</si>
  <si>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</si>
  <si>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</si>
  <si>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</si>
  <si>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</si>
  <si>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</si>
  <si>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</si>
  <si>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</si>
  <si>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</si>
  <si>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</si>
  <si>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</si>
  <si>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</si>
  <si>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</si>
  <si>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</si>
  <si>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</si>
  <si>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</si>
  <si>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</si>
  <si>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</si>
  <si>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</si>
  <si>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</si>
  <si>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</si>
  <si>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</si>
  <si>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</si>
  <si>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</si>
  <si>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</si>
  <si>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</si>
  <si>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</si>
  <si>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</si>
  <si>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</si>
  <si>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</si>
  <si>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</si>
  <si>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</si>
  <si>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</si>
  <si>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</si>
  <si>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</si>
  <si>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</si>
  <si>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</si>
  <si>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</si>
  <si>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</si>
  <si>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</si>
  <si>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</si>
  <si>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</si>
  <si>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</si>
  <si>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</si>
  <si>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</si>
  <si>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</si>
  <si>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</si>
  <si>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</si>
  <si>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</si>
  <si>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</si>
  <si>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</si>
  <si>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</si>
  <si>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</si>
  <si>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</si>
  <si>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</si>
  <si>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</si>
  <si>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</si>
  <si>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</si>
  <si>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</si>
  <si>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</si>
  <si>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</si>
  <si>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</si>
  <si>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</si>
  <si>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</si>
  <si>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</si>
  <si>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</si>
  <si>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</si>
  <si>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</si>
  <si>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</si>
  <si>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</si>
  <si>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</si>
  <si>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</si>
  <si>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</si>
  <si>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</si>
  <si>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</si>
  <si>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</si>
  <si>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</si>
  <si>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</si>
  <si>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</si>
  <si>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</si>
  <si>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</si>
  <si>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</si>
  <si>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</si>
  <si>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</si>
  <si>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</si>
  <si>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</si>
  <si>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</si>
  <si>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</si>
  <si>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</si>
  <si>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</si>
  <si>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</si>
  <si>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</si>
  <si>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</si>
  <si>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</si>
  <si>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</si>
  <si>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</si>
  <si>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</si>
  <si>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</si>
  <si>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</si>
  <si>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</si>
  <si>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</si>
  <si>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</si>
  <si>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</si>
  <si>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</si>
  <si>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</si>
  <si>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</si>
  <si>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</si>
  <si>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</si>
  <si>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</si>
  <si>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</si>
  <si>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</si>
  <si>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</si>
  <si>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</si>
  <si>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</si>
  <si>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</si>
  <si>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</si>
  <si>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</si>
  <si>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</si>
  <si>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</si>
  <si>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</si>
  <si>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</si>
  <si>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</si>
  <si>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</si>
  <si>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</si>
  <si>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</si>
  <si>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</si>
  <si>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</si>
  <si>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</si>
  <si>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</si>
  <si>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</si>
  <si>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</si>
  <si>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</si>
  <si>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</si>
  <si>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</si>
  <si>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</si>
  <si>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</si>
  <si>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</si>
  <si>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</si>
  <si>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</si>
  <si>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</si>
  <si>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</si>
  <si>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</si>
  <si>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</si>
  <si>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</si>
  <si>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</si>
  <si>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</si>
  <si>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</si>
  <si>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</si>
  <si>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</si>
  <si>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</si>
  <si>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</si>
  <si>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</si>
  <si>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</si>
  <si>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</si>
  <si>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</si>
  <si>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</si>
  <si>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</si>
  <si>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</si>
  <si>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</si>
  <si>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</si>
  <si>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</si>
  <si>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</si>
  <si>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</si>
  <si>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</si>
  <si>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</si>
  <si>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</si>
  <si>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</si>
  <si>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</si>
  <si>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</si>
  <si>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</si>
  <si>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</si>
  <si>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</si>
  <si>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</si>
  <si>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</si>
  <si>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</si>
  <si>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</si>
  <si>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</si>
  <si>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</si>
  <si>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</si>
  <si>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</si>
  <si>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</si>
  <si>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</si>
  <si>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</si>
  <si>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</si>
  <si>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</si>
  <si>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</si>
  <si>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</si>
  <si>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</si>
  <si>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</si>
  <si>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</si>
  <si>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</si>
  <si>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</si>
  <si>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</si>
  <si>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</si>
  <si>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</si>
  <si>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</si>
  <si>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</si>
  <si>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</si>
  <si>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</si>
  <si>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</si>
  <si>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</si>
  <si>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</si>
  <si>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</si>
  <si>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</si>
  <si>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</si>
  <si>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</si>
  <si>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</si>
  <si>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</si>
  <si>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</si>
  <si>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</si>
  <si>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</si>
  <si>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</si>
  <si>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</si>
  <si>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</si>
  <si>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</si>
  <si>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</si>
  <si>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</si>
  <si>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</si>
  <si>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</si>
  <si>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</si>
  <si>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</si>
  <si>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</si>
  <si>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</si>
  <si>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</si>
  <si>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</si>
  <si>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</si>
  <si>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</si>
  <si>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</si>
  <si>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</si>
  <si>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</si>
  <si>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</si>
  <si>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</si>
  <si>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</si>
  <si>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</si>
  <si>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</si>
  <si>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</si>
  <si>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</si>
  <si>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</si>
  <si>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</si>
  <si>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</si>
  <si>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</si>
  <si>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</si>
  <si>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</si>
  <si>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</si>
  <si>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</si>
  <si>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</si>
  <si>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</si>
  <si>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</si>
  <si>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</si>
  <si>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</si>
  <si>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</si>
  <si>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</si>
  <si>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</si>
  <si>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</si>
  <si>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</si>
  <si>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</si>
  <si>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</si>
  <si>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</si>
  <si>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</si>
  <si>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</si>
  <si>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</si>
  <si>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</si>
  <si>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</si>
  <si>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</si>
  <si>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</si>
  <si>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</si>
  <si>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</si>
  <si>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</si>
  <si>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</si>
  <si>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</si>
  <si>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</si>
  <si>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</si>
  <si>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</si>
  <si>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</si>
  <si>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</si>
  <si>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</si>
  <si>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</si>
  <si>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</si>
  <si>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</si>
  <si>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</si>
  <si>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</si>
  <si>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</si>
  <si>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</si>
  <si>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</si>
  <si>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</si>
  <si>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</si>
  <si>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</si>
  <si>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</si>
  <si>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</si>
  <si>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</si>
  <si>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</si>
  <si>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</si>
  <si>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</si>
  <si>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</si>
  <si>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</si>
  <si>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</si>
  <si>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</si>
  <si>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</si>
  <si>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</si>
  <si>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</si>
  <si>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</si>
  <si>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</si>
  <si>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</si>
  <si>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</si>
  <si>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</si>
  <si>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</si>
  <si>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</si>
  <si>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</si>
  <si>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</si>
  <si>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</si>
  <si>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</si>
  <si>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</si>
  <si>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</si>
  <si>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</si>
  <si>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</si>
  <si>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</si>
  <si>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</si>
  <si>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</si>
  <si>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</si>
  <si>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</si>
  <si>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</si>
  <si>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</si>
  <si>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</si>
  <si>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</si>
  <si>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</si>
  <si>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</si>
  <si>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</si>
  <si>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</si>
  <si>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</si>
  <si>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</si>
  <si>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</si>
  <si>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</si>
  <si>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</si>
  <si>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</si>
  <si>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</si>
  <si>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</si>
  <si>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</si>
  <si>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</si>
  <si>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</si>
  <si>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</si>
  <si>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</si>
  <si>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</si>
  <si>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</si>
  <si>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</si>
  <si>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</si>
  <si>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</si>
  <si>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</si>
  <si>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</si>
  <si>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</si>
  <si>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</si>
  <si>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</si>
  <si>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</si>
  <si>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</si>
  <si>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</si>
  <si>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</si>
  <si>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</si>
  <si>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</si>
  <si>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</si>
  <si>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</si>
  <si>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</si>
  <si>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</si>
  <si>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</si>
  <si>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</si>
  <si>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</si>
  <si>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</si>
  <si>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</si>
  <si>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</si>
  <si>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</si>
  <si>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</si>
  <si>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</si>
  <si>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</si>
  <si>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</si>
  <si>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</si>
  <si>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</si>
  <si>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</si>
  <si>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</si>
  <si>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</si>
  <si>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</si>
  <si>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</si>
  <si>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</si>
  <si>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</si>
  <si>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</si>
  <si>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</si>
  <si>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</si>
  <si>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</si>
  <si>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</si>
  <si>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</si>
  <si>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</si>
  <si>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</si>
  <si>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</si>
  <si>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</si>
  <si>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</si>
  <si>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</si>
  <si>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</si>
  <si>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</si>
  <si>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</si>
  <si>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</si>
  <si>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</si>
  <si>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</si>
  <si>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</si>
  <si>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</si>
  <si>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</si>
  <si>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</si>
  <si>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</si>
  <si>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</si>
  <si>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</si>
  <si>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</si>
  <si>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</si>
  <si>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</si>
  <si>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</si>
  <si>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</si>
  <si>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</si>
  <si>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</si>
  <si>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</si>
  <si>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</si>
  <si>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</si>
  <si>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</si>
  <si>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</si>
  <si>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</si>
  <si>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</si>
  <si>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</si>
  <si>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</si>
  <si>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</si>
  <si>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</si>
  <si>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</si>
  <si>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</si>
  <si>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</si>
  <si>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</si>
  <si>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</si>
  <si>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</si>
  <si>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</si>
  <si>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</si>
  <si>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</si>
  <si>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</si>
  <si>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</si>
  <si>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</si>
  <si>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</si>
  <si>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</si>
  <si>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</si>
  <si>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</si>
  <si>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</si>
  <si>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</si>
  <si>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</si>
  <si>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</si>
  <si>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</si>
  <si>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</si>
  <si>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</si>
  <si>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</si>
  <si>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</si>
  <si>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</si>
  <si>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</si>
  <si>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</si>
  <si>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</si>
  <si>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</si>
  <si>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</si>
  <si>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</si>
  <si>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</si>
  <si>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</si>
  <si>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</si>
  <si>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</si>
  <si>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</si>
  <si>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</si>
  <si>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</si>
  <si>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</si>
  <si>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</si>
  <si>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</si>
  <si>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</si>
  <si>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</si>
  <si>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</si>
  <si>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</si>
  <si>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</si>
  <si>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</si>
  <si>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</si>
  <si>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</si>
  <si>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</si>
  <si>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</si>
  <si>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</si>
  <si>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</si>
  <si>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</si>
  <si>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</si>
  <si>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</si>
  <si>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</si>
  <si>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</si>
  <si>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</si>
  <si>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</si>
  <si>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</si>
  <si>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</si>
  <si>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</si>
  <si>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</si>
  <si>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</si>
  <si>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</si>
  <si>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</si>
  <si>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</si>
  <si>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</si>
  <si>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</si>
  <si>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</si>
  <si>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</si>
  <si>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</si>
  <si>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</si>
  <si>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</si>
  <si>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</si>
  <si>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</si>
  <si>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</si>
  <si>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</si>
  <si>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</si>
  <si>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</si>
  <si>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</si>
  <si>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</si>
  <si>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</si>
  <si>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</si>
  <si>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</si>
  <si>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</si>
  <si>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</si>
  <si>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</si>
  <si>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</si>
  <si>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</si>
  <si>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</si>
  <si>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</si>
  <si>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</si>
  <si>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</si>
  <si>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</si>
  <si>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</si>
  <si>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</si>
  <si>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</si>
  <si>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</si>
  <si>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</si>
  <si>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</si>
  <si>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</si>
  <si>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</si>
  <si>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</si>
  <si>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</si>
  <si>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</si>
  <si>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</si>
  <si>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</si>
  <si>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</si>
  <si>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</si>
  <si>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</si>
  <si>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</si>
  <si>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</si>
  <si>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</si>
  <si>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</si>
  <si>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</si>
  <si>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</si>
  <si>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</si>
  <si>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</si>
  <si>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</si>
  <si>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</si>
  <si>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</si>
  <si>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</si>
  <si>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</si>
  <si>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</si>
  <si>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</si>
  <si>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</si>
  <si>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</si>
  <si>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</si>
  <si>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</si>
  <si>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</si>
  <si>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</si>
  <si>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</si>
  <si>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</si>
  <si>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</si>
  <si>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</si>
  <si>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</si>
  <si>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</si>
  <si>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</si>
  <si>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</si>
  <si>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</si>
  <si>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</si>
  <si>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</si>
  <si>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</si>
  <si>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</si>
  <si>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</si>
  <si>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</si>
  <si>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</si>
  <si>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</si>
  <si>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</si>
  <si>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</si>
  <si>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</si>
  <si>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</si>
  <si>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</si>
  <si>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</si>
  <si>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</si>
  <si>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</si>
  <si>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</si>
  <si>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</si>
  <si>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</si>
  <si>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</si>
  <si>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</si>
  <si>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</si>
  <si>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</si>
  <si>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</si>
  <si>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</si>
  <si>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</si>
  <si>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</si>
  <si>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</si>
  <si>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</si>
  <si>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</si>
  <si>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</si>
  <si>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</si>
  <si>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</si>
  <si>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</si>
  <si>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</si>
  <si>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</si>
  <si>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</si>
  <si>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</si>
  <si>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</si>
  <si>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</si>
  <si>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</si>
  <si>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</si>
  <si>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</si>
  <si>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</si>
  <si>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</si>
  <si>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</si>
  <si>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</si>
  <si>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</si>
  <si>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</si>
  <si>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</si>
  <si>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</si>
  <si>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</si>
  <si>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</si>
  <si>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</si>
  <si>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</si>
  <si>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</si>
  <si>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</si>
  <si>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</si>
  <si>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</si>
  <si>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</si>
  <si>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</si>
  <si>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</si>
  <si>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</si>
  <si>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</si>
  <si>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</si>
  <si>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</si>
  <si>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</si>
  <si>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</si>
  <si>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</si>
  <si>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</si>
  <si>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</si>
  <si>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</si>
  <si>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</si>
  <si>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</si>
  <si>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</si>
  <si>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</si>
  <si>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</si>
  <si>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</si>
  <si>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</si>
  <si>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</si>
  <si>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</si>
  <si>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</si>
  <si>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</si>
  <si>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</si>
  <si>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</si>
  <si>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</si>
  <si>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</si>
  <si>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</si>
  <si>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</si>
  <si>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</si>
  <si>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</si>
  <si>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</si>
  <si>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</si>
  <si>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</si>
  <si>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</si>
  <si>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</si>
  <si>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</si>
  <si>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</si>
  <si>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</si>
  <si>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</si>
  <si>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</si>
  <si>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</si>
  <si>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</si>
  <si>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</si>
  <si>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</si>
  <si>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</si>
  <si>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</si>
  <si>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</si>
  <si>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</si>
  <si>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</si>
  <si>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</si>
  <si>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</si>
  <si>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</si>
  <si>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</si>
  <si>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</si>
  <si>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</si>
  <si>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</si>
  <si>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</si>
  <si>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</si>
  <si>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</si>
  <si>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</si>
  <si>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</si>
  <si>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</si>
  <si>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</si>
  <si>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</si>
  <si>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</si>
  <si>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</si>
  <si>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</si>
  <si>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</si>
  <si>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</si>
  <si>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</si>
  <si>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</si>
  <si>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</si>
  <si>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</si>
  <si>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</si>
  <si>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</si>
  <si>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</si>
  <si>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</si>
  <si>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</si>
  <si>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</si>
  <si>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</si>
  <si>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</si>
  <si>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</si>
  <si>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</si>
  <si>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</si>
  <si>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</si>
  <si>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</si>
  <si>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</si>
  <si>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</si>
  <si>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</si>
  <si>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</si>
  <si>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</si>
  <si>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</si>
  <si>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</si>
  <si>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</si>
  <si>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</si>
  <si>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</si>
  <si>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</si>
  <si>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</si>
  <si>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</si>
  <si>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</si>
  <si>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</si>
  <si>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</si>
  <si>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</si>
  <si>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</si>
  <si>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</si>
  <si>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</si>
  <si>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</si>
  <si>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</si>
  <si>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</si>
  <si>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</si>
  <si>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</si>
  <si>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</si>
  <si>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</si>
  <si>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</si>
  <si>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</si>
  <si>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</si>
  <si>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</si>
  <si>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</si>
  <si>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</si>
  <si>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</si>
  <si>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</si>
  <si>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</si>
  <si>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</si>
  <si>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</si>
  <si>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</si>
  <si>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</si>
  <si>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</si>
  <si>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</si>
  <si>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</si>
  <si>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</si>
  <si>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</si>
  <si>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</si>
  <si>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</si>
  <si>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</si>
  <si>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</si>
  <si>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</si>
  <si>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</si>
  <si>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</si>
  <si>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</si>
  <si>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</si>
  <si>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</si>
  <si>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</si>
  <si>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</si>
  <si>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</si>
  <si>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</si>
  <si>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</si>
  <si>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</si>
  <si>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</si>
  <si>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</si>
  <si>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</si>
  <si>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</si>
  <si>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</si>
  <si>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</si>
  <si>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</si>
  <si>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</si>
  <si>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</si>
  <si>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</si>
  <si>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</si>
  <si>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</si>
  <si>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</si>
  <si>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</si>
  <si>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</si>
  <si>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</si>
  <si>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</si>
  <si>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</si>
  <si>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</si>
  <si>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</si>
  <si>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</si>
  <si>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</si>
  <si>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</si>
  <si>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</si>
  <si>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</si>
  <si>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</si>
  <si>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</si>
  <si>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</si>
  <si>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</si>
  <si>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</si>
  <si>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</si>
  <si>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</si>
  <si>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</si>
  <si>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</si>
  <si>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</si>
  <si>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</si>
  <si>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</si>
  <si>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</si>
  <si>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</si>
  <si>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</si>
  <si>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</si>
  <si>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</si>
  <si>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</si>
  <si>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</si>
  <si>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</si>
  <si>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</si>
  <si>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</si>
  <si>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</si>
  <si>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</si>
  <si>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</si>
  <si>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</si>
  <si>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</si>
  <si>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</si>
  <si>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</si>
  <si>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</si>
  <si>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</si>
  <si>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</si>
  <si>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</si>
  <si>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</si>
  <si>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</si>
  <si>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</si>
  <si>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</si>
  <si>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</si>
  <si>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</si>
  <si>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</si>
  <si>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</si>
  <si>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</si>
  <si>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</si>
  <si>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</si>
  <si>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</si>
  <si>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</si>
  <si>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</si>
  <si>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</si>
  <si>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</si>
  <si>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</si>
  <si>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</si>
  <si>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</si>
  <si>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</si>
  <si>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</si>
  <si>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</si>
  <si>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</si>
  <si>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</si>
  <si>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</si>
  <si>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</si>
  <si>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</si>
  <si>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</si>
  <si>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</si>
  <si>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</si>
  <si>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</si>
  <si>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</si>
  <si>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</si>
  <si>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</si>
  <si>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</si>
  <si>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</si>
  <si>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</si>
  <si>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</si>
  <si>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</si>
  <si>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</si>
  <si>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</si>
  <si>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</si>
  <si>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</si>
  <si>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</si>
  <si>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</si>
  <si>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</si>
  <si>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</si>
  <si>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</si>
  <si>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</si>
  <si>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</si>
  <si>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</si>
  <si>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</si>
  <si>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</si>
  <si>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</si>
  <si>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</si>
  <si>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</si>
  <si>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</si>
  <si>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</si>
  <si>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</si>
  <si>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</si>
  <si>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</si>
  <si>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</si>
  <si>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</si>
  <si>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</si>
  <si>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</si>
  <si>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</si>
  <si>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</si>
  <si>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</si>
  <si>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</si>
  <si>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</si>
  <si>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</si>
  <si>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</si>
  <si>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</si>
  <si>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</si>
  <si>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</si>
  <si>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</si>
  <si>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</si>
  <si>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</si>
  <si>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</si>
  <si>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</si>
  <si>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</si>
  <si>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</si>
  <si>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</si>
  <si>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</si>
  <si>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</si>
  <si>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</si>
  <si>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</si>
  <si>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</si>
  <si>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</si>
  <si>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</si>
  <si>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</si>
  <si>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</si>
  <si>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</si>
  <si>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</si>
  <si>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</si>
  <si>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</si>
  <si>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</si>
  <si>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</si>
  <si>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</si>
  <si>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</si>
  <si>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</si>
  <si>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</si>
  <si>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</si>
  <si>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</si>
  <si>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</si>
  <si>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</si>
  <si>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</si>
  <si>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</si>
  <si>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</si>
  <si>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</si>
  <si>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</si>
  <si>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</si>
  <si>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</si>
  <si>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</si>
  <si>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</si>
  <si>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</si>
  <si>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</si>
  <si>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</si>
  <si>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</si>
  <si>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</si>
  <si>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</si>
  <si>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</si>
  <si>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</si>
  <si>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</si>
  <si>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</si>
  <si>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</si>
  <si>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</si>
  <si>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</si>
  <si>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</si>
  <si>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</si>
  <si>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</si>
  <si>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</si>
  <si>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</si>
  <si>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</si>
  <si>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</si>
  <si>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</si>
  <si>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</si>
  <si>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</si>
  <si>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</si>
  <si>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</si>
  <si>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</si>
  <si>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</si>
  <si>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</si>
  <si>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</si>
  <si>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</si>
  <si>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</si>
  <si>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</si>
  <si>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</si>
  <si>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</si>
  <si>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</si>
  <si>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</si>
  <si>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</si>
  <si>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</si>
  <si>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</si>
  <si>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</si>
  <si>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</si>
  <si>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</si>
  <si>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</si>
  <si>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</si>
  <si>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</si>
  <si>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</si>
  <si>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</si>
  <si>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</si>
  <si>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</si>
  <si>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</si>
  <si>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</si>
  <si>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</si>
  <si>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</si>
  <si>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</si>
  <si>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</si>
  <si>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</si>
  <si>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</si>
  <si>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</si>
  <si>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</si>
  <si>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</si>
  <si>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</si>
  <si>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</si>
  <si>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</si>
  <si>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</si>
  <si>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</si>
  <si>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</si>
  <si>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</si>
  <si>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</si>
  <si>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</si>
  <si>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</si>
  <si>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</si>
  <si>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</si>
  <si>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</si>
  <si>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</si>
  <si>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</si>
  <si>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</si>
  <si>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</si>
  <si>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</si>
  <si>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</si>
  <si>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</si>
  <si>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</si>
  <si>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</si>
  <si>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</si>
  <si>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</si>
  <si>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</si>
  <si>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</si>
  <si>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</si>
  <si>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</si>
  <si>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</si>
  <si>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</si>
  <si>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</si>
  <si>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</si>
  <si>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</si>
  <si>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</si>
  <si>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</si>
  <si>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</si>
  <si>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</si>
  <si>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</si>
  <si>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</si>
  <si>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</si>
  <si>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</si>
  <si>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</si>
  <si>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</si>
  <si>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</si>
  <si>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</si>
  <si>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</si>
  <si>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</si>
  <si>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</si>
  <si>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</si>
  <si>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</si>
  <si>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</si>
  <si>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</si>
  <si>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</si>
  <si>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</si>
  <si>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</si>
  <si>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</si>
  <si>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</si>
  <si>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</si>
  <si>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</si>
  <si>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</si>
  <si>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</si>
  <si>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</si>
  <si>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</si>
  <si>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</si>
  <si>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</si>
  <si>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</si>
  <si>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</si>
  <si>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</si>
  <si>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</si>
  <si>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</si>
  <si>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</si>
  <si>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</si>
  <si>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</si>
  <si>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</si>
  <si>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</si>
  <si>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</si>
  <si>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</si>
  <si>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</si>
  <si>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</si>
  <si>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</si>
  <si>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</si>
  <si>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</si>
  <si>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</si>
  <si>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</si>
  <si>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</si>
  <si>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</si>
  <si>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</si>
  <si>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</si>
  <si>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</si>
  <si>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</si>
  <si>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</si>
  <si>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</si>
  <si>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</si>
  <si>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</si>
  <si>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</si>
  <si>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</si>
  <si>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</si>
  <si>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</si>
  <si>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</si>
  <si>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</si>
  <si>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</si>
  <si>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</si>
  <si>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</si>
  <si>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</si>
  <si>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</si>
  <si>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</si>
  <si>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</si>
  <si>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</si>
  <si>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</si>
  <si>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</si>
  <si>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</si>
  <si>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</si>
  <si>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</si>
  <si>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</si>
  <si>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</si>
  <si>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</si>
  <si>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</si>
  <si>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</si>
  <si>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</si>
  <si>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</si>
  <si>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</si>
  <si>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</si>
  <si>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</si>
  <si>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</si>
  <si>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</si>
  <si>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</si>
  <si>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</si>
  <si>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</si>
  <si>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</si>
  <si>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</si>
  <si>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</si>
  <si>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</si>
  <si>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</si>
  <si>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</si>
  <si>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</si>
  <si>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</si>
  <si>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</si>
  <si>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</si>
  <si>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</si>
  <si>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</si>
  <si>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</si>
  <si>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</si>
  <si>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</si>
  <si>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</si>
  <si>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</si>
  <si>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</si>
  <si>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</si>
  <si>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</si>
  <si>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</si>
  <si>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</si>
  <si>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</si>
  <si>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</si>
  <si>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</si>
  <si>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</si>
  <si>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</si>
  <si>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</si>
  <si>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</si>
  <si>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</si>
  <si>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</si>
  <si>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</si>
  <si>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</si>
  <si>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</si>
  <si>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</si>
  <si>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</si>
  <si>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</si>
  <si>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</si>
  <si>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</si>
  <si>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</si>
  <si>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</si>
  <si>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</si>
  <si>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</si>
  <si>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</si>
  <si>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</si>
  <si>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</si>
  <si>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</si>
  <si>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</si>
  <si>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</si>
  <si>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</si>
  <si>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</si>
  <si>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</si>
  <si>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</si>
  <si>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</si>
  <si>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</si>
  <si>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</si>
  <si>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</si>
  <si>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</si>
  <si>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</si>
  <si>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</si>
  <si>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</si>
  <si>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</si>
  <si>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</si>
  <si>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</si>
  <si>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</si>
  <si>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</si>
  <si>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</si>
  <si>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</si>
  <si>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</si>
  <si>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</si>
  <si>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</si>
  <si>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</si>
  <si>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</si>
  <si>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</si>
  <si>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</si>
  <si>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</si>
  <si>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</si>
  <si>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</si>
  <si>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</si>
  <si>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</si>
  <si>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</si>
  <si>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</si>
  <si>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</si>
  <si>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</si>
  <si>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</si>
  <si>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</si>
  <si>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</si>
  <si>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</si>
  <si>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</si>
  <si>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</si>
  <si>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</si>
  <si>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</si>
  <si>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</si>
  <si>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</si>
  <si>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</si>
  <si>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</si>
  <si>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</si>
  <si>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</si>
  <si>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</si>
  <si>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</si>
  <si>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</si>
  <si>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</si>
  <si>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</si>
  <si>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</si>
  <si>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</si>
  <si>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</si>
  <si>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</si>
  <si>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</si>
  <si>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</si>
  <si>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</si>
  <si>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</si>
  <si>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</si>
  <si>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</si>
  <si>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</si>
  <si>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</si>
  <si>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</si>
  <si>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</si>
  <si>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</si>
  <si>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</si>
  <si>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</si>
  <si>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</si>
  <si>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</si>
  <si>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</si>
  <si>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</si>
  <si>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</si>
  <si>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</si>
  <si>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</si>
  <si>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</si>
  <si>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</si>
  <si>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</si>
  <si>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</si>
  <si>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</si>
  <si>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</si>
  <si>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</si>
  <si>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</si>
  <si>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</si>
  <si>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</si>
  <si>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</si>
  <si>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</si>
  <si>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</si>
  <si>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</si>
  <si>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</si>
  <si>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</si>
  <si>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</si>
  <si>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</si>
  <si>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</si>
  <si>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</si>
  <si>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</si>
  <si>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</si>
  <si>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</si>
  <si>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</si>
  <si>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</si>
  <si>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</si>
  <si>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</si>
  <si>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</si>
  <si>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</si>
  <si>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</si>
  <si>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</si>
  <si>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</si>
  <si>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</si>
  <si>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</si>
  <si>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</si>
  <si>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</si>
  <si>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</si>
  <si>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</si>
  <si>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</si>
  <si>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</si>
  <si>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</si>
  <si>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</si>
  <si>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</si>
  <si>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</si>
  <si>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</si>
  <si>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</si>
  <si>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</si>
  <si>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</si>
  <si>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</si>
  <si>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</si>
  <si>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</si>
  <si>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</si>
  <si>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</si>
  <si>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</si>
  <si>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</si>
  <si>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</si>
  <si>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</si>
  <si>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</si>
  <si>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</si>
  <si>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</si>
  <si>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</si>
  <si>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</si>
  <si>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</si>
  <si>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</si>
  <si>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</si>
  <si>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</si>
  <si>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</si>
  <si>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</si>
  <si>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</si>
  <si>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</si>
  <si>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</si>
  <si>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</si>
  <si>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</si>
  <si>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</si>
  <si>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</si>
  <si>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</si>
  <si>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</si>
  <si>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</si>
  <si>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</si>
  <si>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</si>
  <si>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</si>
  <si>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</si>
  <si>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</si>
  <si>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</si>
  <si>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</si>
  <si>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</si>
  <si>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</si>
  <si>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</si>
  <si>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</si>
  <si>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</si>
  <si>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</si>
  <si>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</si>
  <si>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</si>
  <si>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</si>
  <si>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</si>
  <si>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</si>
  <si>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</si>
  <si>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</si>
  <si>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</si>
  <si>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</si>
  <si>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</si>
  <si>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</si>
  <si>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</si>
  <si>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</si>
  <si>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</si>
  <si>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</si>
  <si>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</si>
  <si>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</si>
  <si>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</si>
  <si>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</si>
  <si>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</si>
  <si>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</si>
  <si>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</si>
  <si>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</si>
  <si>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</si>
  <si>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</si>
  <si>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</si>
  <si>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</si>
  <si>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</si>
  <si>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</si>
  <si>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</si>
  <si>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</si>
  <si>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</si>
  <si>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</si>
  <si>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</si>
  <si>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</si>
  <si>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</si>
  <si>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</si>
  <si>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</si>
  <si>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</si>
  <si>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</si>
  <si>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</si>
  <si>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</si>
  <si>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</si>
  <si>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</si>
  <si>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</si>
  <si>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</si>
  <si>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</si>
  <si>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</si>
  <si>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</si>
  <si>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</si>
  <si>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</si>
  <si>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</si>
  <si>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</si>
  <si>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</si>
  <si>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</si>
  <si>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</si>
  <si>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</si>
  <si>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</si>
  <si>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</si>
  <si>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</si>
  <si>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</si>
  <si>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</si>
  <si>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</si>
  <si>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</si>
  <si>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</si>
  <si>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</si>
  <si>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</si>
  <si>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</si>
  <si>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</si>
  <si>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</si>
  <si>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</si>
  <si>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</si>
  <si>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</si>
  <si>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</si>
  <si>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</si>
  <si>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</si>
  <si>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</si>
  <si>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</si>
  <si>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</si>
  <si>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</si>
  <si>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</si>
  <si>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</si>
  <si>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</si>
  <si>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</si>
  <si>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</si>
  <si>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</si>
  <si>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</si>
  <si>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</si>
  <si>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</si>
  <si>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</si>
  <si>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</si>
  <si>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</si>
  <si>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</si>
  <si>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</si>
  <si>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</si>
  <si>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</si>
  <si>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</si>
  <si>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</si>
  <si>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</si>
  <si>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</si>
  <si>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</si>
  <si>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</si>
  <si>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</si>
  <si>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</si>
  <si>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</si>
  <si>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</si>
  <si>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</si>
  <si>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</si>
  <si>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</si>
  <si>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</si>
  <si>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</si>
  <si>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</si>
  <si>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</si>
  <si>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</si>
  <si>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</si>
  <si>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</si>
  <si>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</si>
  <si>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</si>
  <si>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</si>
  <si>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</si>
  <si>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</si>
  <si>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</si>
  <si>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</si>
  <si>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</si>
  <si>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</si>
  <si>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</si>
  <si>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</si>
  <si>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</si>
  <si>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</si>
  <si>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</si>
  <si>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</si>
  <si>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</si>
  <si>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</si>
  <si>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</si>
  <si>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</si>
  <si>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</si>
  <si>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</si>
  <si>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</si>
  <si>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</si>
  <si>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</si>
  <si>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</si>
  <si>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</si>
  <si>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</si>
  <si>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</si>
  <si>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</si>
  <si>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</si>
  <si>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</si>
  <si>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</si>
  <si>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</si>
  <si>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</si>
  <si>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</si>
  <si>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</si>
  <si>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</si>
  <si>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</si>
  <si>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</si>
  <si>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</si>
  <si>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</si>
  <si>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</si>
  <si>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</si>
  <si>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</si>
  <si>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</si>
  <si>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</si>
  <si>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</si>
  <si>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</si>
  <si>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</si>
  <si>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</si>
  <si>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</si>
  <si>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</si>
  <si>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</si>
  <si>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</si>
  <si>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</si>
  <si>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</si>
  <si>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</si>
  <si>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</si>
  <si>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</si>
  <si>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</si>
  <si>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</si>
  <si>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</si>
  <si>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</si>
  <si>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</si>
  <si>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</si>
  <si>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</si>
  <si>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</si>
  <si>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</si>
  <si>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</si>
  <si>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</si>
  <si>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</si>
  <si>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</si>
  <si>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</si>
  <si>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</si>
  <si>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</si>
  <si>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</si>
  <si>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</si>
  <si>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</si>
  <si>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</si>
  <si>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</si>
  <si>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</si>
  <si>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</si>
  <si>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</si>
  <si>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</si>
  <si>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</si>
  <si>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</si>
  <si>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</si>
  <si>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</si>
  <si>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</si>
  <si>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</si>
  <si>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</si>
  <si>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</si>
  <si>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</si>
  <si>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</si>
  <si>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</si>
  <si>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</si>
  <si>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</si>
  <si>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</si>
  <si>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</si>
  <si>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</si>
  <si>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</si>
  <si>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</si>
  <si>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</si>
  <si>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</si>
  <si>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</si>
  <si>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</si>
  <si>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</si>
  <si>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</si>
  <si>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</si>
  <si>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</si>
  <si>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</si>
  <si>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</si>
  <si>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</si>
  <si>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</si>
  <si>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</si>
  <si>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</si>
  <si>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</si>
  <si>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</si>
  <si>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</si>
  <si>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</si>
  <si>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</si>
  <si>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</si>
  <si>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</si>
  <si>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</si>
  <si>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</si>
  <si>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</si>
  <si>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</si>
  <si>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</si>
  <si>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</si>
  <si>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</si>
  <si>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</si>
  <si>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</si>
  <si>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</si>
  <si>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</si>
  <si>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</si>
  <si>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</si>
  <si>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</si>
  <si>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</si>
  <si>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</si>
  <si>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</si>
  <si>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</si>
  <si>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</si>
  <si>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</si>
  <si>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</si>
  <si>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</si>
  <si>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</si>
  <si>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</si>
  <si>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</si>
  <si>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</si>
  <si>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</si>
  <si>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</si>
  <si>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</si>
  <si>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</si>
  <si>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</si>
  <si>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</si>
  <si>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</si>
  <si>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</si>
  <si>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</si>
  <si>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</si>
  <si>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</si>
  <si>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</si>
  <si>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</si>
  <si>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</si>
  <si>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</si>
  <si>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</si>
  <si>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</si>
  <si>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</si>
  <si>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</si>
  <si>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</si>
  <si>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</si>
  <si>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</si>
  <si>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</si>
  <si>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</si>
  <si>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</si>
  <si>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</si>
  <si>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</si>
  <si>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</si>
  <si>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</si>
  <si>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</si>
  <si>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</si>
  <si>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</si>
  <si>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</si>
  <si>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</si>
  <si>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</si>
  <si>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</si>
  <si>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</si>
  <si>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</si>
  <si>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</si>
  <si>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</si>
  <si>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</si>
  <si>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</si>
  <si>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</si>
  <si>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</si>
  <si>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</si>
  <si>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</si>
  <si>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</si>
  <si>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</si>
  <si>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</si>
  <si>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</si>
  <si>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</si>
  <si>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</si>
  <si>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</si>
  <si>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</si>
  <si>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</si>
  <si>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</si>
  <si>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</si>
  <si>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</si>
  <si>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</si>
  <si>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</si>
  <si>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</si>
  <si>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</si>
  <si>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</si>
  <si>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</si>
  <si>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</si>
  <si>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</si>
  <si>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</si>
  <si>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</si>
  <si>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</si>
  <si>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</si>
  <si>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</si>
  <si>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</si>
  <si>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</si>
  <si>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</si>
  <si>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</si>
  <si>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</si>
  <si>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</si>
  <si>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</si>
  <si>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</si>
  <si>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</si>
  <si>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</si>
  <si>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</si>
  <si>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</si>
  <si>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</si>
  <si>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</si>
  <si>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</si>
  <si>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</si>
  <si>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</si>
  <si>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</si>
  <si>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</si>
  <si>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</si>
  <si>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</si>
  <si>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</si>
  <si>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</si>
  <si>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</si>
  <si>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</si>
  <si>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</si>
  <si>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</si>
  <si>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</si>
  <si>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</si>
  <si>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</si>
  <si>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</si>
  <si>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</si>
  <si>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</si>
  <si>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</si>
  <si>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</si>
  <si>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</si>
  <si>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</si>
  <si>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</si>
  <si>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</si>
  <si>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</si>
  <si>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</si>
  <si>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</si>
  <si>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</si>
  <si>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</si>
  <si>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</si>
  <si>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</si>
  <si>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</si>
  <si>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</si>
  <si>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</si>
  <si>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</si>
  <si>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</si>
  <si>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</si>
  <si>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</si>
  <si>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</si>
  <si>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</si>
  <si>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</si>
  <si>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</si>
  <si>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</si>
  <si>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</si>
  <si>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</si>
  <si>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</si>
  <si>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</si>
  <si>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</si>
  <si>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</si>
  <si>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</si>
  <si>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</si>
  <si>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</si>
  <si>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</si>
  <si>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</si>
  <si>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</si>
  <si>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</si>
  <si>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</si>
  <si>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</si>
  <si>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</si>
  <si>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</si>
  <si>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</si>
  <si>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</si>
  <si>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</si>
  <si>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</si>
  <si>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</si>
  <si>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</si>
  <si>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</si>
  <si>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</si>
  <si>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</si>
  <si>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</si>
  <si>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</si>
  <si>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</si>
  <si>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</si>
  <si>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</si>
  <si>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</si>
  <si>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</si>
  <si>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</si>
  <si>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</si>
  <si>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</si>
  <si>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</si>
  <si>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</si>
  <si>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</si>
  <si>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</si>
  <si>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</si>
  <si>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</si>
  <si>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</si>
  <si>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</si>
  <si>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</si>
  <si>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</si>
  <si>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</si>
  <si>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</si>
  <si>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</si>
  <si>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</si>
  <si>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</si>
  <si>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</si>
  <si>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</si>
  <si>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</si>
  <si>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</si>
  <si>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</si>
  <si>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</si>
  <si>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</si>
  <si>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</si>
  <si>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</si>
  <si>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</si>
  <si>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</si>
  <si>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</si>
  <si>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</si>
  <si>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</si>
  <si>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</si>
  <si>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</si>
  <si>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</si>
  <si>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</si>
  <si>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</si>
  <si>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</si>
  <si>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</si>
  <si>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</si>
  <si>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</si>
  <si>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</si>
  <si>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</si>
  <si>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</si>
  <si>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</si>
  <si>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</si>
  <si>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</si>
  <si>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</si>
  <si>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</si>
  <si>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</si>
  <si>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</si>
  <si>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</si>
  <si>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</si>
  <si>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</si>
  <si>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</si>
  <si>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</si>
  <si>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</si>
  <si>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</si>
  <si>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</si>
  <si>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</si>
  <si>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</si>
  <si>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</si>
  <si>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</si>
  <si>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</si>
  <si>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</si>
  <si>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</si>
  <si>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</si>
  <si>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</si>
  <si>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</si>
  <si>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</si>
  <si>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</si>
  <si>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</si>
  <si>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</si>
  <si>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</si>
  <si>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</si>
  <si>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</si>
  <si>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</si>
  <si>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</si>
  <si>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</si>
  <si>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</si>
  <si>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</si>
  <si>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</si>
  <si>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</si>
  <si>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</si>
  <si>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</si>
  <si>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</si>
  <si>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</si>
  <si>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</si>
  <si>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</si>
  <si>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</si>
  <si>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</si>
  <si>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</si>
  <si>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</si>
  <si>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</si>
  <si>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</si>
  <si>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</si>
  <si>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</si>
  <si>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</si>
  <si>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</si>
  <si>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</si>
  <si>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</si>
  <si>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</si>
  <si>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</si>
  <si>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</si>
  <si>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</si>
  <si>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</si>
  <si>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</si>
  <si>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</si>
  <si>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</si>
  <si>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</si>
  <si>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</si>
  <si>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</si>
  <si>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</si>
  <si>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</si>
  <si>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</si>
  <si>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</si>
  <si>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</si>
  <si>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</si>
  <si>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</si>
  <si>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</si>
  <si>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</si>
  <si>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</si>
  <si>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</si>
  <si>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</si>
  <si>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</si>
  <si>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</si>
  <si>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</si>
  <si>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</si>
  <si>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</si>
  <si>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</si>
  <si>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</si>
  <si>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</si>
  <si>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</si>
  <si>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</si>
  <si>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</si>
  <si>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</si>
  <si>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</si>
  <si>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</si>
  <si>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</si>
  <si>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</si>
  <si>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</si>
  <si>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</si>
  <si>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</si>
  <si>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</si>
  <si>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</si>
  <si>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</si>
  <si>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</si>
  <si>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</si>
  <si>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</si>
  <si>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</si>
  <si>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</si>
  <si>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</si>
  <si>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</si>
  <si>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</si>
  <si>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</si>
  <si>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</si>
  <si>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</si>
  <si>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</si>
  <si>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</si>
  <si>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</si>
  <si>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</si>
  <si>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</si>
  <si>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</si>
  <si>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</si>
  <si>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</si>
  <si>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</si>
  <si>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</si>
  <si>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</si>
  <si>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</si>
  <si>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</si>
  <si>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</si>
  <si>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</si>
  <si>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</si>
  <si>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</si>
  <si>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</si>
  <si>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</si>
  <si>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</si>
  <si>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</si>
  <si>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</si>
  <si>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</si>
  <si>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</si>
  <si>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</si>
  <si>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</si>
  <si>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</si>
  <si>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</si>
  <si>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</si>
  <si>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</si>
  <si>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</si>
  <si>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</si>
  <si>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</si>
  <si>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</si>
  <si>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</si>
  <si>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</si>
  <si>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</si>
  <si>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</si>
  <si>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</si>
  <si>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</si>
  <si>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</si>
  <si>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</si>
  <si>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</si>
  <si>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</si>
  <si>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</si>
  <si>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</si>
  <si>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</si>
  <si>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</si>
  <si>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</si>
  <si>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</si>
  <si>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</si>
  <si>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</si>
  <si>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</si>
  <si>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</si>
  <si>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</si>
  <si>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</si>
  <si>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</si>
  <si>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</si>
  <si>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</si>
  <si>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</si>
  <si>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</si>
  <si>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</si>
  <si>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</si>
  <si>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</si>
  <si>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</si>
  <si>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</si>
  <si>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</si>
  <si>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</si>
  <si>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</si>
  <si>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</si>
  <si>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</si>
  <si>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</si>
  <si>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</si>
  <si>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</si>
  <si>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</si>
  <si>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</si>
  <si>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</si>
  <si>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</si>
  <si>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</si>
  <si>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</si>
  <si>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</si>
  <si>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</si>
  <si>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</si>
  <si>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</si>
  <si>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</si>
  <si>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</si>
  <si>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</si>
  <si>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</si>
  <si>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</si>
  <si>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</si>
  <si>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</si>
  <si>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</si>
  <si>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</si>
  <si>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</si>
  <si>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</si>
  <si>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</si>
  <si>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</si>
  <si>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</si>
  <si>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</si>
  <si>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</si>
  <si>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</si>
  <si>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</si>
  <si>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</si>
  <si>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</si>
  <si>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</si>
  <si>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</si>
  <si>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</si>
  <si>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</si>
  <si>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</si>
  <si>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</si>
  <si>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</si>
  <si>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</si>
  <si>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</si>
  <si>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</si>
  <si>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</si>
  <si>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</si>
  <si>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</si>
  <si>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</si>
  <si>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</si>
  <si>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</si>
  <si>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</si>
  <si>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</si>
  <si>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</si>
  <si>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</si>
  <si>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</si>
  <si>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</si>
  <si>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</si>
  <si>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</si>
  <si>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</si>
  <si>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</si>
  <si>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</si>
  <si>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</si>
  <si>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</si>
  <si>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</si>
  <si>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</si>
  <si>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</si>
  <si>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</si>
  <si>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</si>
  <si>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</si>
  <si>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</si>
  <si>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</si>
  <si>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</si>
  <si>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</si>
  <si>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</si>
  <si>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</si>
  <si>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</si>
  <si>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</si>
  <si>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</si>
  <si>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</si>
  <si>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</si>
  <si>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</si>
  <si>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</si>
  <si>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</si>
  <si>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</si>
  <si>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</si>
  <si>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</si>
  <si>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</si>
  <si>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</si>
  <si>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</si>
  <si>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</si>
  <si>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</si>
  <si>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</si>
  <si>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</si>
  <si>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</si>
  <si>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</si>
  <si>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</si>
  <si>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</si>
  <si>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</si>
  <si>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</si>
  <si>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</si>
  <si>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</si>
  <si>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</si>
  <si>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</si>
  <si>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</si>
  <si>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</si>
  <si>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</si>
  <si>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</si>
  <si>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</si>
  <si>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</si>
  <si>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</si>
  <si>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</si>
  <si>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</si>
  <si>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</si>
  <si>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</si>
  <si>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</si>
  <si>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</si>
  <si>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</si>
  <si>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</si>
  <si>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</si>
  <si>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</si>
  <si>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</si>
  <si>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</si>
  <si>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</si>
  <si>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</si>
  <si>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</si>
  <si>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</si>
  <si>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</si>
  <si>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</si>
  <si>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</si>
  <si>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</si>
  <si>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</si>
  <si>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</si>
  <si>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</si>
  <si>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</si>
  <si>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</si>
  <si>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</si>
  <si>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</si>
  <si>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</si>
  <si>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</si>
  <si>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</si>
  <si>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</si>
  <si>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</si>
  <si>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</si>
  <si>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</si>
  <si>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</si>
  <si>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</si>
  <si>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</si>
  <si>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</si>
  <si>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</si>
  <si>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</si>
  <si>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</si>
  <si>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</si>
  <si>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</si>
  <si>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</si>
  <si>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</si>
  <si>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</si>
  <si>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</si>
  <si>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</si>
  <si>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</si>
  <si>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</si>
  <si>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</si>
  <si>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</si>
  <si>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</si>
  <si>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</si>
  <si>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</si>
  <si>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</si>
  <si>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</si>
  <si>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</si>
  <si>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</si>
  <si>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</si>
  <si>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</si>
  <si>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</si>
  <si>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</si>
  <si>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</si>
  <si>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</si>
  <si>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</si>
  <si>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</si>
  <si>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</si>
  <si>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</si>
  <si>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</si>
  <si>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</si>
  <si>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</si>
  <si>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</si>
  <si>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</si>
  <si>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</si>
  <si>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</si>
  <si>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</si>
  <si>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</si>
  <si>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</si>
  <si>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</si>
  <si>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</si>
  <si>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</si>
  <si>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</si>
  <si>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</si>
  <si>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</si>
  <si>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</si>
  <si>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</si>
  <si>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</si>
  <si>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</si>
  <si>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</si>
  <si>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</si>
  <si>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</si>
  <si>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</si>
  <si>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</si>
  <si>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</si>
  <si>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</si>
  <si>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</si>
  <si>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</si>
  <si>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</si>
  <si>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</si>
  <si>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</si>
  <si>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</si>
  <si>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</si>
  <si>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</si>
  <si>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</si>
  <si>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</si>
  <si>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</si>
  <si>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</si>
  <si>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</si>
  <si>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</si>
  <si>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</si>
  <si>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</si>
  <si>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</si>
  <si>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</si>
  <si>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</si>
  <si>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</si>
  <si>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</si>
  <si>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</si>
  <si>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</si>
  <si>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</si>
  <si>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</si>
  <si>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</si>
  <si>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</si>
  <si>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</si>
  <si>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</si>
  <si>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</si>
  <si>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</si>
  <si>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</si>
  <si>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</si>
  <si>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</si>
  <si>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</si>
  <si>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</si>
  <si>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</si>
  <si>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</si>
  <si>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</si>
  <si>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</si>
  <si>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</si>
  <si>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</si>
  <si>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</si>
  <si>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</si>
  <si>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</si>
  <si>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</si>
  <si>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</si>
  <si>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</si>
  <si>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</si>
  <si>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</si>
  <si>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</si>
  <si>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</si>
  <si>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</si>
  <si>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</si>
  <si>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</si>
  <si>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</si>
  <si>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</si>
  <si>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</si>
  <si>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</si>
  <si>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</si>
  <si>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</si>
  <si>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</si>
  <si>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</si>
  <si>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</si>
  <si>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</si>
  <si>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</si>
  <si>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</si>
  <si>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</si>
  <si>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</si>
  <si>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</si>
  <si>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</si>
  <si>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</si>
  <si>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</si>
  <si>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</si>
  <si>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</si>
  <si>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</si>
  <si>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</si>
  <si>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</si>
  <si>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</si>
  <si>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</si>
  <si>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</si>
  <si>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</si>
  <si>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</si>
  <si>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</si>
  <si>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</si>
  <si>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</si>
  <si>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</si>
  <si>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</si>
  <si>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</si>
  <si>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</si>
  <si>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</si>
  <si>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</si>
  <si>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</si>
  <si>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</si>
  <si>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</si>
  <si>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</si>
  <si>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</si>
  <si>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</si>
  <si>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</si>
  <si>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</si>
  <si>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</si>
  <si>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</si>
  <si>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</si>
  <si>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</si>
  <si>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</si>
  <si>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</si>
  <si>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</si>
  <si>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</si>
  <si>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</si>
  <si>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</si>
  <si>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</si>
  <si>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</si>
  <si>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</si>
  <si>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</si>
  <si>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</si>
  <si>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</si>
  <si>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</si>
  <si>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</si>
  <si>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</si>
  <si>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</si>
  <si>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</si>
  <si>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</si>
  <si>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</si>
  <si>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</si>
  <si>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</si>
  <si>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</si>
  <si>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</si>
  <si>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</si>
  <si>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</si>
  <si>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</si>
  <si>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</si>
  <si>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</si>
  <si>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</si>
  <si>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</si>
  <si>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</si>
  <si>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</si>
  <si>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</si>
  <si>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</si>
  <si>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</si>
  <si>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</si>
  <si>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</si>
  <si>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</si>
  <si>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</si>
  <si>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</si>
  <si>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</si>
  <si>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</si>
  <si>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</si>
  <si>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</si>
  <si>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</si>
  <si>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</si>
  <si>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</si>
  <si>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</si>
  <si>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</si>
  <si>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</si>
  <si>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</si>
  <si>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</si>
  <si>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</si>
  <si>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</si>
  <si>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</si>
  <si>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</si>
  <si>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</si>
  <si>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</si>
  <si>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</si>
  <si>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</si>
  <si>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</si>
  <si>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</si>
  <si>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</si>
  <si>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</si>
  <si>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</si>
  <si>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</si>
  <si>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</si>
  <si>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</si>
  <si>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</si>
  <si>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</si>
  <si>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</si>
  <si>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</si>
  <si>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</si>
  <si>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</si>
  <si>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</si>
  <si>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</si>
  <si>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</si>
  <si>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</si>
  <si>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</si>
  <si>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</si>
  <si>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</si>
  <si>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</si>
  <si>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</si>
  <si>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</si>
  <si>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</si>
  <si>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</si>
  <si>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</si>
  <si>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</si>
  <si>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</si>
  <si>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</si>
  <si>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</si>
  <si>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</si>
  <si>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</si>
  <si>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</si>
  <si>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</si>
  <si>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</si>
  <si>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</si>
  <si>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</si>
  <si>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</si>
  <si>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</si>
  <si>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</si>
  <si>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</si>
  <si>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</si>
  <si>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</si>
  <si>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</si>
  <si>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</si>
  <si>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</si>
  <si>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</si>
  <si>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</si>
  <si>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</si>
  <si>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</si>
  <si>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</si>
  <si>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</si>
  <si>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</si>
  <si>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</si>
  <si>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</si>
  <si>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</si>
  <si>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</si>
  <si>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</si>
  <si>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</si>
  <si>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</si>
  <si>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</si>
  <si>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</si>
  <si>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</si>
  <si>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</si>
  <si>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</si>
  <si>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</si>
  <si>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</si>
  <si>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</si>
  <si>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</si>
  <si>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</si>
  <si>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</si>
  <si>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</si>
  <si>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</si>
  <si>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</si>
  <si>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</si>
  <si>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</si>
  <si>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</si>
  <si>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</si>
  <si>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</si>
  <si>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</si>
  <si>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</si>
  <si>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</si>
  <si>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</si>
  <si>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</si>
  <si>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</si>
  <si>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</si>
  <si>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</si>
  <si>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</si>
  <si>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</si>
  <si>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</si>
  <si>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</si>
  <si>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</si>
  <si>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</si>
  <si>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</si>
  <si>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</si>
  <si>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</si>
  <si>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</si>
  <si>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</si>
  <si>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</si>
  <si>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</si>
  <si>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</si>
  <si>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</si>
  <si>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</si>
  <si>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</si>
  <si>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</si>
  <si>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</si>
  <si>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</si>
  <si>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</si>
  <si>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</si>
  <si>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</si>
  <si>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</si>
  <si>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</si>
  <si>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</si>
  <si>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</si>
  <si>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</si>
  <si>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</si>
  <si>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</si>
  <si>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</si>
  <si>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</si>
  <si>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</si>
  <si>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</si>
  <si>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</si>
  <si>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</si>
  <si>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</si>
  <si>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</si>
  <si>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</si>
  <si>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</si>
  <si>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</si>
  <si>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</si>
  <si>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</si>
  <si>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</si>
  <si>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</si>
  <si>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</si>
  <si>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</si>
  <si>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</si>
  <si>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</si>
  <si>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</si>
  <si>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</si>
  <si>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</si>
  <si>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</si>
  <si>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</si>
  <si>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</si>
  <si>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</si>
  <si>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</si>
  <si>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</si>
  <si>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</si>
  <si>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</si>
  <si>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</si>
  <si>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</si>
  <si>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</si>
  <si>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</si>
  <si>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</si>
  <si>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</si>
  <si>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</si>
  <si>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</si>
  <si>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</si>
  <si>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</si>
  <si>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</si>
  <si>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</si>
  <si>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</si>
  <si>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</si>
  <si>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</si>
  <si>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</si>
  <si>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</si>
  <si>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</si>
  <si>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</si>
  <si>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</si>
  <si>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</si>
  <si>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</si>
  <si>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</si>
  <si>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</si>
  <si>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</si>
  <si>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</si>
  <si>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</si>
  <si>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</si>
  <si>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</si>
  <si>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</si>
  <si>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</si>
  <si>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</si>
  <si>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</si>
  <si>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</si>
  <si>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</si>
  <si>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</si>
  <si>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</si>
  <si>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</si>
  <si>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</si>
  <si>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</si>
  <si>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</si>
  <si>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</si>
  <si>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</si>
  <si>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</si>
  <si>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</si>
  <si>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</si>
  <si>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</si>
  <si>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</si>
  <si>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</si>
  <si>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</si>
  <si>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</si>
  <si>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</si>
  <si>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</si>
  <si>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</si>
  <si>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</si>
  <si>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</si>
  <si>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</si>
  <si>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</si>
  <si>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</si>
  <si>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</si>
  <si>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</si>
  <si>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</si>
  <si>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</si>
  <si>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</si>
  <si>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</si>
  <si>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</si>
  <si>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</si>
  <si>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</si>
  <si>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</si>
  <si>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</si>
  <si>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</si>
  <si>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</si>
  <si>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</si>
  <si>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</si>
  <si>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</si>
  <si>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</si>
  <si>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</si>
  <si>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</si>
  <si>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</si>
  <si>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</si>
  <si>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</si>
  <si>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</si>
  <si>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</si>
  <si>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</si>
  <si>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</si>
  <si>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</si>
  <si>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</si>
  <si>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</si>
  <si>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</si>
  <si>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</si>
  <si>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</si>
  <si>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</si>
  <si>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</si>
  <si>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</si>
  <si>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</si>
  <si>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</si>
  <si>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</si>
  <si>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</si>
  <si>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</si>
  <si>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</si>
  <si>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</si>
  <si>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</si>
  <si>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</si>
  <si>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</si>
  <si>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</si>
  <si>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</si>
  <si>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</si>
  <si>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</si>
  <si>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</si>
  <si>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</si>
  <si>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</si>
  <si>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</si>
  <si>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</si>
  <si>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</si>
  <si>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</si>
  <si>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</si>
  <si>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</si>
  <si>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</si>
  <si>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</si>
  <si>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</si>
  <si>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</si>
  <si>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</si>
  <si>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</si>
  <si>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</si>
  <si>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</si>
  <si>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</si>
  <si>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</si>
  <si>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</si>
  <si>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</si>
  <si>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</si>
  <si>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</si>
  <si>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</si>
  <si>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</si>
  <si>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</si>
  <si>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</si>
  <si>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</si>
  <si>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</si>
  <si>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</si>
  <si>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</si>
  <si>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</si>
  <si>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</si>
  <si>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</si>
  <si>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</si>
  <si>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</si>
  <si>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</si>
  <si>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</si>
  <si>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</si>
  <si>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</si>
  <si>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</si>
  <si>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</si>
  <si>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</si>
  <si>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</si>
  <si>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</si>
  <si>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</si>
  <si>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</si>
  <si>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</si>
  <si>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</si>
  <si>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</si>
  <si>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</si>
  <si>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</si>
  <si>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</si>
  <si>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</si>
  <si>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</si>
  <si>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</si>
  <si>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</si>
  <si>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</si>
  <si>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</si>
  <si>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</si>
  <si>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</si>
  <si>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</si>
  <si>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</si>
  <si>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</si>
  <si>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</si>
  <si>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</si>
  <si>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</si>
  <si>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</si>
  <si>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</si>
  <si>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</si>
  <si>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</si>
  <si>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</si>
  <si>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</si>
  <si>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</si>
  <si>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</si>
  <si>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</si>
  <si>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</si>
  <si>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</si>
  <si>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</si>
  <si>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</si>
  <si>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</si>
  <si>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</si>
  <si>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</si>
  <si>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</si>
  <si>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</si>
  <si>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</si>
  <si>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</si>
  <si>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</si>
  <si>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</si>
  <si>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</si>
  <si>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</si>
  <si>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</si>
  <si>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</si>
  <si>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</si>
  <si>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</si>
  <si>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</si>
  <si>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</si>
  <si>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</si>
  <si>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</si>
  <si>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</si>
  <si>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</si>
  <si>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</si>
  <si>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</si>
  <si>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</si>
  <si>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</si>
  <si>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</si>
  <si>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</si>
  <si>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</si>
  <si>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</si>
  <si>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</si>
  <si>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</si>
  <si>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</si>
  <si>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</si>
  <si>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</si>
  <si>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</si>
  <si>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</si>
  <si>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</si>
  <si>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</si>
  <si>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</si>
  <si>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</si>
  <si>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</si>
  <si>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</si>
  <si>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</si>
  <si>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</si>
  <si>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</si>
  <si>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</si>
  <si>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</si>
  <si>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</si>
  <si>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</si>
  <si>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</si>
  <si>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</si>
  <si>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</si>
  <si>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</si>
  <si>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</si>
  <si>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</si>
  <si>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</si>
  <si>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</si>
  <si>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</si>
  <si>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</si>
  <si>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</si>
  <si>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</si>
  <si>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</si>
  <si>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</si>
  <si>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</si>
  <si>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</si>
  <si>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</si>
  <si>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</si>
  <si>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</si>
  <si>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</si>
  <si>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</si>
  <si>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</si>
  <si>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</si>
  <si>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</si>
  <si>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</si>
  <si>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</si>
  <si>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</si>
  <si>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</si>
  <si>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</si>
  <si>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</si>
  <si>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</si>
  <si>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</si>
  <si>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</si>
  <si>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</si>
  <si>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</si>
  <si>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</si>
  <si>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</si>
  <si>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</si>
  <si>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</si>
  <si>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</si>
  <si>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</si>
  <si>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</si>
  <si>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</si>
  <si>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</si>
  <si>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</si>
  <si>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</si>
  <si>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</si>
  <si>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</si>
  <si>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</si>
  <si>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</si>
  <si>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</si>
  <si>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</si>
  <si>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</si>
  <si>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</si>
  <si>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</si>
  <si>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</si>
  <si>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</si>
  <si>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</si>
  <si>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</si>
  <si>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</si>
  <si>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</si>
  <si>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</si>
  <si>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</si>
  <si>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</si>
  <si>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</si>
  <si>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</si>
  <si>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</si>
  <si>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</si>
  <si>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</si>
  <si>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</si>
  <si>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</si>
  <si>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</si>
  <si>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</si>
  <si>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</si>
  <si>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</si>
  <si>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</si>
  <si>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</si>
  <si>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</si>
  <si>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</si>
  <si>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</si>
  <si>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</si>
  <si>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</si>
  <si>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</si>
  <si>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</si>
  <si>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</si>
  <si>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</si>
  <si>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</si>
  <si>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</si>
  <si>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</si>
  <si>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</si>
  <si>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</si>
  <si>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</si>
  <si>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</si>
  <si>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</si>
  <si>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</si>
  <si>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</si>
  <si>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</si>
  <si>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</si>
  <si>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</si>
  <si>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</si>
  <si>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</si>
  <si>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</si>
  <si>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</si>
  <si>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</si>
  <si>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</si>
  <si>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</si>
  <si>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</si>
  <si>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</si>
  <si>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</si>
  <si>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</si>
  <si>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</si>
  <si>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</si>
  <si>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</si>
  <si>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</si>
  <si>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</si>
  <si>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</si>
  <si>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</si>
  <si>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</si>
  <si>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</si>
  <si>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</si>
  <si>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</si>
  <si>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</si>
  <si>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</si>
  <si>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</si>
  <si>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</si>
  <si>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</si>
  <si>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</si>
  <si>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</si>
  <si>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</si>
  <si>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</si>
  <si>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</si>
  <si>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</si>
  <si>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</si>
  <si>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</si>
  <si>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</si>
  <si>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</si>
  <si>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</si>
  <si>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</si>
  <si>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</si>
  <si>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</si>
  <si>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</si>
  <si>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</si>
  <si>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</si>
  <si>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</si>
  <si>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</si>
  <si>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</si>
  <si>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</si>
  <si>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</si>
  <si>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</si>
  <si>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</si>
  <si>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</si>
  <si>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</si>
  <si>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</si>
  <si>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</si>
  <si>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</si>
  <si>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</si>
  <si>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</si>
  <si>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</si>
  <si>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</si>
  <si>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</si>
  <si>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</si>
  <si>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</si>
  <si>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</si>
  <si>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</si>
  <si>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</si>
  <si>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</si>
  <si>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</si>
  <si>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</si>
  <si>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</si>
  <si>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</si>
  <si>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</si>
  <si>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</si>
  <si>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</si>
  <si>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</si>
  <si>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</si>
  <si>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</si>
  <si>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</si>
  <si>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</si>
  <si>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</si>
  <si>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</si>
  <si>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</si>
  <si>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</si>
  <si>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</si>
  <si>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</si>
  <si>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</si>
  <si>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</si>
  <si>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</si>
  <si>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</si>
  <si>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</si>
  <si>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</si>
  <si>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</si>
  <si>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</si>
  <si>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</si>
  <si>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</si>
  <si>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</si>
  <si>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</si>
  <si>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</si>
  <si>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</si>
  <si>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</si>
  <si>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</si>
  <si>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</si>
  <si>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</si>
  <si>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</si>
  <si>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</si>
  <si>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</si>
  <si>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</si>
  <si>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</si>
  <si>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</si>
  <si>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</si>
  <si>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</si>
  <si>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</si>
  <si>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</si>
  <si>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</si>
  <si>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</si>
  <si>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</si>
  <si>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</si>
  <si>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</si>
  <si>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</si>
  <si>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</si>
  <si>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</si>
  <si>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</si>
  <si>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</si>
  <si>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</si>
  <si>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</si>
  <si>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</si>
  <si>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</si>
  <si>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</si>
  <si>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</si>
  <si>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</si>
  <si>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</si>
  <si>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</si>
  <si>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</si>
  <si>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</si>
  <si>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</si>
  <si>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</si>
  <si>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</si>
  <si>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</si>
  <si>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</si>
  <si>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</si>
  <si>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</si>
  <si>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</si>
  <si>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</si>
  <si>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</si>
  <si>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</si>
  <si>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</si>
  <si>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</si>
  <si>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</si>
  <si>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</si>
  <si>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</si>
  <si>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</si>
  <si>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</si>
  <si>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</si>
  <si>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</si>
  <si>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</si>
  <si>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</si>
  <si>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</si>
  <si>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</si>
  <si>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</si>
  <si>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</si>
  <si>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</si>
  <si>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</si>
  <si>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</si>
  <si>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</si>
  <si>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</si>
  <si>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</si>
  <si>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</si>
  <si>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</si>
  <si>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</si>
  <si>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</si>
  <si>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</si>
  <si>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</si>
  <si>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</si>
  <si>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</si>
  <si>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</si>
  <si>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</si>
  <si>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</si>
  <si>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</si>
  <si>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</si>
  <si>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</si>
  <si>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</si>
  <si>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</si>
  <si>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</si>
  <si>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</si>
  <si>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</si>
  <si>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</si>
  <si>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</si>
  <si>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</si>
  <si>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</si>
  <si>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</si>
  <si>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</si>
  <si>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</si>
  <si>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</si>
  <si>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</si>
  <si>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</si>
  <si>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</si>
  <si>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</si>
  <si>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</si>
  <si>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</si>
  <si>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</si>
  <si>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</si>
  <si>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</si>
  <si>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</si>
  <si>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</si>
  <si>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</si>
  <si>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</si>
  <si>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</si>
  <si>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</si>
  <si>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</si>
  <si>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</si>
  <si>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</si>
  <si>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</si>
  <si>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</si>
  <si>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</si>
  <si>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</si>
  <si>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</si>
  <si>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</si>
  <si>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</si>
  <si>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</si>
  <si>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</si>
  <si>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</si>
  <si>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</si>
  <si>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</si>
  <si>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</si>
  <si>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</si>
  <si>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</si>
  <si>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</si>
  <si>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</si>
  <si>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</si>
  <si>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</si>
  <si>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</si>
  <si>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</si>
  <si>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</si>
  <si>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</si>
  <si>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</si>
  <si>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</si>
  <si>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</si>
  <si>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</si>
  <si>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</si>
  <si>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</si>
  <si>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</si>
  <si>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</si>
  <si>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</si>
  <si>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</si>
  <si>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</si>
  <si>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</si>
  <si>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</si>
  <si>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</si>
  <si>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</si>
  <si>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</si>
  <si>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</si>
  <si>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</si>
  <si>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</si>
  <si>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</si>
  <si>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</si>
  <si>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</si>
  <si>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</si>
  <si>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</si>
  <si>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</si>
  <si>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</si>
  <si>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</si>
  <si>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</si>
  <si>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</si>
  <si>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</si>
  <si>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</si>
  <si>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</si>
  <si>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</si>
  <si>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</si>
  <si>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</si>
  <si>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</si>
  <si>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</si>
  <si>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</si>
  <si>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</si>
  <si>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</si>
  <si>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</si>
  <si>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</si>
  <si>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</si>
  <si>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</si>
  <si>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</si>
  <si>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</si>
  <si>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</si>
  <si>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</si>
  <si>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</si>
  <si>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</si>
  <si>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</si>
  <si>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</si>
  <si>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</si>
  <si>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</si>
  <si>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</si>
  <si>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</si>
  <si>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</si>
  <si>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</si>
  <si>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</si>
  <si>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</si>
  <si>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</si>
  <si>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</si>
  <si>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</si>
  <si>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</si>
  <si>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</si>
  <si>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</si>
  <si>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</si>
  <si>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</si>
  <si>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</si>
  <si>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</si>
  <si>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</si>
  <si>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</si>
  <si>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</si>
  <si>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</si>
  <si>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</si>
  <si>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</si>
  <si>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</si>
  <si>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</si>
  <si>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</si>
  <si>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</si>
  <si>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</si>
  <si>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</si>
  <si>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</si>
  <si>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</si>
  <si>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</si>
  <si>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</si>
  <si>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</si>
  <si>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</si>
  <si>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</si>
  <si>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</si>
  <si>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</si>
  <si>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</si>
  <si>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</si>
  <si>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</si>
  <si>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</si>
  <si>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</si>
  <si>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</si>
  <si>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</si>
  <si>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</si>
  <si>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</si>
  <si>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</si>
  <si>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</si>
  <si>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</si>
  <si>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</si>
  <si>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</si>
  <si>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</si>
  <si>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</si>
  <si>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</si>
  <si>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</si>
  <si>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</si>
  <si>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</si>
  <si>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</si>
  <si>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</si>
  <si>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</si>
  <si>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</si>
  <si>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</si>
  <si>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</si>
  <si>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</si>
  <si>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</si>
  <si>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</si>
  <si>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</si>
  <si>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</si>
  <si>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</si>
  <si>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</si>
  <si>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</si>
  <si>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</si>
  <si>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</si>
  <si>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</si>
  <si>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</si>
  <si>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</si>
  <si>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</si>
  <si>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</si>
  <si>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</si>
  <si>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</si>
  <si>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</si>
  <si>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</si>
  <si>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</si>
  <si>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</si>
  <si>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</si>
  <si>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</si>
  <si>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</si>
  <si>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</si>
  <si>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</si>
  <si>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</si>
  <si>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</si>
  <si>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</si>
  <si>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</si>
  <si>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</si>
  <si>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</si>
  <si>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</si>
  <si>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</si>
  <si>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</si>
  <si>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</si>
  <si>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</si>
  <si>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</si>
  <si>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</si>
  <si>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</si>
  <si>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</si>
  <si>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</si>
  <si>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</si>
  <si>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</si>
  <si>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</si>
  <si>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</si>
  <si>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</si>
  <si>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</si>
  <si>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</si>
  <si>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</si>
  <si>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</si>
  <si>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</si>
  <si>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</si>
  <si>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</si>
  <si>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</si>
  <si>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</si>
  <si>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</si>
  <si>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</si>
  <si>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</si>
  <si>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</si>
  <si>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</si>
  <si>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</si>
  <si>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</si>
  <si>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</si>
  <si>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</si>
  <si>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</si>
  <si>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</si>
  <si>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</si>
  <si>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</si>
  <si>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</si>
  <si>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</si>
  <si>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</si>
  <si>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</si>
  <si>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</si>
  <si>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</si>
  <si>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</si>
  <si>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</si>
  <si>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</si>
  <si>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</si>
  <si>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</si>
  <si>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</si>
  <si>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</si>
  <si>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</si>
  <si>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</si>
  <si>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</si>
  <si>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</si>
  <si>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</si>
  <si>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</si>
  <si>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</si>
  <si>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</si>
  <si>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</si>
  <si>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</si>
  <si>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</si>
  <si>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</si>
  <si>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</si>
  <si>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</si>
  <si>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</si>
  <si>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</si>
  <si>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</si>
  <si>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</si>
  <si>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</si>
  <si>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</si>
  <si>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</si>
  <si>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</si>
  <si>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</si>
  <si>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</si>
  <si>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</si>
  <si>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</si>
  <si>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</si>
  <si>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</si>
  <si>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</si>
  <si>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</si>
  <si>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</si>
  <si>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</si>
  <si>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</si>
  <si>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</si>
  <si>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</si>
  <si>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</si>
  <si>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</si>
  <si>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</si>
  <si>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</si>
  <si>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</si>
  <si>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</si>
  <si>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</si>
  <si>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</si>
  <si>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</si>
  <si>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</si>
  <si>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</si>
  <si>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</si>
  <si>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</si>
  <si>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</si>
  <si>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</si>
  <si>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</si>
  <si>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</si>
  <si>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</si>
  <si>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</si>
  <si>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</si>
  <si>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</si>
  <si>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</si>
  <si>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</si>
  <si>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</si>
  <si>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</si>
  <si>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</si>
  <si>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</si>
  <si>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</si>
  <si>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</si>
  <si>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</si>
  <si>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</si>
  <si>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</si>
  <si>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</si>
  <si>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</si>
  <si>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</si>
  <si>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</si>
  <si>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</si>
  <si>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</si>
  <si>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</si>
  <si>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</si>
  <si>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</si>
  <si>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</si>
  <si>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</si>
  <si>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</si>
  <si>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</si>
  <si>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</si>
  <si>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</si>
  <si>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</si>
  <si>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</si>
  <si>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</si>
  <si>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</si>
  <si>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</si>
  <si>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</si>
  <si>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</si>
  <si>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</si>
  <si>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</si>
  <si>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</si>
  <si>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</si>
  <si>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</si>
  <si>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</si>
  <si>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</si>
  <si>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</si>
  <si>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</si>
  <si>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</si>
  <si>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</si>
  <si>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</si>
  <si>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</si>
  <si>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</si>
  <si>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</si>
  <si>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</si>
  <si>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</si>
  <si>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</si>
  <si>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</si>
  <si>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</si>
  <si>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</si>
  <si>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</si>
  <si>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</si>
  <si>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</si>
  <si>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</si>
  <si>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</si>
  <si>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</si>
  <si>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</si>
  <si>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</si>
  <si>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</si>
  <si>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</si>
  <si>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</si>
  <si>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</si>
  <si>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</si>
  <si>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</si>
  <si>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</si>
  <si>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</si>
  <si>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</si>
  <si>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</si>
  <si>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</si>
  <si>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</si>
  <si>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</si>
  <si>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</si>
  <si>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</si>
  <si>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</si>
  <si>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</si>
  <si>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</si>
  <si>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</si>
  <si>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</si>
  <si>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</si>
  <si>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</si>
  <si>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</si>
  <si>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</si>
  <si>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</si>
  <si>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</si>
  <si>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</si>
  <si>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</si>
  <si>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</si>
  <si>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</si>
  <si>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</si>
  <si>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</si>
  <si>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</si>
  <si>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</si>
  <si>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</si>
  <si>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</si>
  <si>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</si>
  <si>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</si>
  <si>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</si>
  <si>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</si>
  <si>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</si>
  <si>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</si>
  <si>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</si>
  <si>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</si>
  <si>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</si>
  <si>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</si>
  <si>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</si>
  <si>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</si>
  <si>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</si>
  <si>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</si>
  <si>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</si>
  <si>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</si>
  <si>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</si>
  <si>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</si>
  <si>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</si>
  <si>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</si>
  <si>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</si>
  <si>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</si>
  <si>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</si>
  <si>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</si>
  <si>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</si>
  <si>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</si>
  <si>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</si>
  <si>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</si>
  <si>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</si>
  <si>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</si>
  <si>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</si>
  <si>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</si>
  <si>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</si>
  <si>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</si>
  <si>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</si>
  <si>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</si>
  <si>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</si>
  <si>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</si>
  <si>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</si>
  <si>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</si>
  <si>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</si>
  <si>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</si>
  <si>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</si>
  <si>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</si>
  <si>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</si>
  <si>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</si>
  <si>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</si>
  <si>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</si>
  <si>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</si>
  <si>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</si>
  <si>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</si>
  <si>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</si>
  <si>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</si>
  <si>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</si>
  <si>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</si>
  <si>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</si>
  <si>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</si>
  <si>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</si>
  <si>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</si>
  <si>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</si>
  <si>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</si>
  <si>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</si>
  <si>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</si>
  <si>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</si>
  <si>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</si>
  <si>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</si>
  <si>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</si>
  <si>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</si>
  <si>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</si>
  <si>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</si>
  <si>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</si>
  <si>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</si>
  <si>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</si>
  <si>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</si>
  <si>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</si>
  <si>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</si>
  <si>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</si>
  <si>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</si>
  <si>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</si>
  <si>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</si>
  <si>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</si>
  <si>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</si>
  <si>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</si>
  <si>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</si>
  <si>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</si>
  <si>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</si>
  <si>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</si>
  <si>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</si>
  <si>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</si>
  <si>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</si>
  <si>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</si>
  <si>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</si>
  <si>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</si>
  <si>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</si>
  <si>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</si>
  <si>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</si>
  <si>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</si>
  <si>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</si>
  <si>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</si>
  <si>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</si>
  <si>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</si>
  <si>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</si>
  <si>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</si>
  <si>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</si>
  <si>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</si>
  <si>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</si>
  <si>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</si>
  <si>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</si>
  <si>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</si>
  <si>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</si>
  <si>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</si>
  <si>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</si>
  <si>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</si>
  <si>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</si>
  <si>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</si>
  <si>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</si>
  <si>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</si>
  <si>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</si>
  <si>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</si>
  <si>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</si>
  <si>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</si>
  <si>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</si>
  <si>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</si>
  <si>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</si>
  <si>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</si>
  <si>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</si>
  <si>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</si>
  <si>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</si>
  <si>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</si>
  <si>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</si>
  <si>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</si>
  <si>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</si>
  <si>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</si>
  <si>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</si>
  <si>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</si>
  <si>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</si>
  <si>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</si>
  <si>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</si>
  <si>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</si>
  <si>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</si>
  <si>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</si>
  <si>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</si>
  <si>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</si>
  <si>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</si>
  <si>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</si>
  <si>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</si>
  <si>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</si>
  <si>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</si>
  <si>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</si>
  <si>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</si>
  <si>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</si>
  <si>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</si>
  <si>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</si>
  <si>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</si>
  <si>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</si>
  <si>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</si>
  <si>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</si>
  <si>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</si>
  <si>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</si>
  <si>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</si>
  <si>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</si>
  <si>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</si>
  <si>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</si>
  <si>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</si>
  <si>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</si>
  <si>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</si>
  <si>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</si>
  <si>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</si>
  <si>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</si>
  <si>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</si>
  <si>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</si>
  <si>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</si>
  <si>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</si>
  <si>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</si>
  <si>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</si>
  <si>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</si>
  <si>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</si>
  <si>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</si>
  <si>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</si>
  <si>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</si>
  <si>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</si>
  <si>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</si>
  <si>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</si>
  <si>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</si>
  <si>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</si>
  <si>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</si>
  <si>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</si>
  <si>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</si>
  <si>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</si>
  <si>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</si>
  <si>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</si>
  <si>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</si>
  <si>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</si>
  <si>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</si>
  <si>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</si>
  <si>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</si>
  <si>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</si>
  <si>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</si>
  <si>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</si>
  <si>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</si>
  <si>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</si>
  <si>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</si>
  <si>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</si>
  <si>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</si>
  <si>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</si>
  <si>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</si>
  <si>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</si>
  <si>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</si>
  <si>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</si>
  <si>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</si>
  <si>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</si>
  <si>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</si>
  <si>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</si>
  <si>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</si>
  <si>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</si>
  <si>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</si>
  <si>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</si>
  <si>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</si>
  <si>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</si>
  <si>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</si>
  <si>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</si>
  <si>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</si>
  <si>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</si>
  <si>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</si>
  <si>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</si>
  <si>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</si>
  <si>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</si>
  <si>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</si>
  <si>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</si>
  <si>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</si>
  <si>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</si>
  <si>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</si>
  <si>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</si>
  <si>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</si>
  <si>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</si>
  <si>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</si>
  <si>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</si>
  <si>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</si>
  <si>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</si>
  <si>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</si>
  <si>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</si>
  <si>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</si>
  <si>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</si>
  <si>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</si>
  <si>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</si>
  <si>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</si>
  <si>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</si>
  <si>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</si>
  <si>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</si>
  <si>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</si>
  <si>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</si>
  <si>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</si>
  <si>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</si>
  <si>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</si>
  <si>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</si>
  <si>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</si>
  <si>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</si>
  <si>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</si>
  <si>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</si>
  <si>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</si>
  <si>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</si>
  <si>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</si>
  <si>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</si>
  <si>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</si>
  <si>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</si>
  <si>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</si>
  <si>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</si>
  <si>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</si>
  <si>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</si>
  <si>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</si>
  <si>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</si>
  <si>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</si>
  <si>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</si>
  <si>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</si>
  <si>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</si>
  <si>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</si>
  <si>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</si>
  <si>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</si>
  <si>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</si>
  <si>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</si>
  <si>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</si>
  <si>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</si>
  <si>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</si>
  <si>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</si>
  <si>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</si>
  <si>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</si>
  <si>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</si>
  <si>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</si>
  <si>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</si>
  <si>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</si>
  <si>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</si>
  <si>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</si>
  <si>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</si>
  <si>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</si>
  <si>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</si>
  <si>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</si>
  <si>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</si>
  <si>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</si>
  <si>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</si>
  <si>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</si>
  <si>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</si>
  <si>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</si>
  <si>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</si>
  <si>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</si>
  <si>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</si>
  <si>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</si>
  <si>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</si>
  <si>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</si>
  <si>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</si>
  <si>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</si>
  <si>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</si>
  <si>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</si>
  <si>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</si>
  <si>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</si>
  <si>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</si>
  <si>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</si>
  <si>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</si>
  <si>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</si>
  <si>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</si>
  <si>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</si>
  <si>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</si>
  <si>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</si>
  <si>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</si>
  <si>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</si>
  <si>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</si>
  <si>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</si>
  <si>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</si>
  <si>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</si>
  <si>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</si>
  <si>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</si>
  <si>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</si>
  <si>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</si>
  <si>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</si>
  <si>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</si>
  <si>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</si>
  <si>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</si>
  <si>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</si>
  <si>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</si>
  <si>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</si>
  <si>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</si>
  <si>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</si>
  <si>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</si>
  <si>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</si>
  <si>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</si>
  <si>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</si>
  <si>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</si>
  <si>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</si>
  <si>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</si>
  <si>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</si>
  <si>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</si>
  <si>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</si>
  <si>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</si>
  <si>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</si>
  <si>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</si>
  <si>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</si>
  <si>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</si>
  <si>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</si>
  <si>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</si>
  <si>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</si>
  <si>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</si>
  <si>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</si>
  <si>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</si>
  <si>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</si>
  <si>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</si>
  <si>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</si>
  <si>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</si>
  <si>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</si>
  <si>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</si>
  <si>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</si>
  <si>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</si>
  <si>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</si>
  <si>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</si>
  <si>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</si>
  <si>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</si>
  <si>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</si>
  <si>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</si>
  <si>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</si>
  <si>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</si>
  <si>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</si>
  <si>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</si>
  <si>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</si>
  <si>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</si>
  <si>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</si>
  <si>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</si>
  <si>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</si>
  <si>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</si>
  <si>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</si>
  <si>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</si>
  <si>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</si>
  <si>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</si>
  <si>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</si>
  <si>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</si>
  <si>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</si>
  <si>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</si>
  <si>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</si>
  <si>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</si>
  <si>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</si>
  <si>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</si>
  <si>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</si>
  <si>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</si>
  <si>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</si>
  <si>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</si>
  <si>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</si>
  <si>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</si>
  <si>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</si>
  <si>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</si>
  <si>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</si>
  <si>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</si>
  <si>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</si>
  <si>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</si>
  <si>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</si>
  <si>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</si>
  <si>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</si>
  <si>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</si>
  <si>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</si>
  <si>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</si>
  <si>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</si>
  <si>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</si>
  <si>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</si>
  <si>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</si>
  <si>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</si>
  <si>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</si>
  <si>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</si>
  <si>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</si>
  <si>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</si>
  <si>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</si>
  <si>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</si>
  <si>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</si>
  <si>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</si>
  <si>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</si>
  <si>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</si>
  <si>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</si>
  <si>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</si>
  <si>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</si>
  <si>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</si>
  <si>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</si>
  <si>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</si>
  <si>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</si>
  <si>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</si>
  <si>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</si>
  <si>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</si>
  <si>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</si>
  <si>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</si>
  <si>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</si>
  <si>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</si>
  <si>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</si>
  <si>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</si>
  <si>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</si>
  <si>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</si>
  <si>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</si>
  <si>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</si>
  <si>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</si>
  <si>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</si>
  <si>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</si>
  <si>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</si>
  <si>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</si>
  <si>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</si>
  <si>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</si>
  <si>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</si>
  <si>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</si>
  <si>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</si>
  <si>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</si>
  <si>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</si>
  <si>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</si>
  <si>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</si>
  <si>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</si>
  <si>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</si>
  <si>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</si>
  <si>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</si>
  <si>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</si>
  <si>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</si>
  <si>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</si>
  <si>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</si>
  <si>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</si>
  <si>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</si>
  <si>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</si>
  <si>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</si>
  <si>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</si>
  <si>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</si>
  <si>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</si>
  <si>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</si>
  <si>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</si>
  <si>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</si>
  <si>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</si>
  <si>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</si>
  <si>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</si>
  <si>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</si>
  <si>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</si>
  <si>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</si>
  <si>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</si>
  <si>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</si>
  <si>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</si>
  <si>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</si>
  <si>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</si>
  <si>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</si>
  <si>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</si>
  <si>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</si>
  <si>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</si>
  <si>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</si>
  <si>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</si>
  <si>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</si>
  <si>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</si>
  <si>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</si>
  <si>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</si>
  <si>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</si>
  <si>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</si>
  <si>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</si>
  <si>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</si>
  <si>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</si>
  <si>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</si>
  <si>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</si>
  <si>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</si>
  <si>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</si>
  <si>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</si>
  <si>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</si>
  <si>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</si>
  <si>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</si>
  <si>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</si>
  <si>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</si>
  <si>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</si>
  <si>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</si>
  <si>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</si>
  <si>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</si>
  <si>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</si>
  <si>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</si>
  <si>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</si>
  <si>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</si>
  <si>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</si>
  <si>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</si>
  <si>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</si>
  <si>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</si>
  <si>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</si>
  <si>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</si>
  <si>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</si>
  <si>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</si>
  <si>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</si>
  <si>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</si>
  <si>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</si>
  <si>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</si>
  <si>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</si>
  <si>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</si>
  <si>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</si>
  <si>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</si>
  <si>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</si>
  <si>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</si>
  <si>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</si>
  <si>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</si>
  <si>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</si>
  <si>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</si>
  <si>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</si>
  <si>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</si>
  <si>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</si>
  <si>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</si>
  <si>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</si>
  <si>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</si>
  <si>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</si>
  <si>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</si>
  <si>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</si>
  <si>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</si>
  <si>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</si>
  <si>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</si>
  <si>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</si>
  <si>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</si>
  <si>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</si>
  <si>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</si>
  <si>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</si>
  <si>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</si>
  <si>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</si>
  <si>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</si>
  <si>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</si>
  <si>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</si>
  <si>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</si>
  <si>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</si>
  <si>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</si>
  <si>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</si>
  <si>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</si>
  <si>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</si>
  <si>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</si>
  <si>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</si>
  <si>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</si>
  <si>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</si>
  <si>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</si>
  <si>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</si>
  <si>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</si>
  <si>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</si>
  <si>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</si>
  <si>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</si>
  <si>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</si>
  <si>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</si>
  <si>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</si>
  <si>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</si>
  <si>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</si>
  <si>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</si>
  <si>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</si>
  <si>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</si>
  <si>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</si>
  <si>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</si>
  <si>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</si>
  <si>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</si>
  <si>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</si>
  <si>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</si>
  <si>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</si>
  <si>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</si>
  <si>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</si>
  <si>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</si>
  <si>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</si>
  <si>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</si>
  <si>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</si>
  <si>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</si>
  <si>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</si>
  <si>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</si>
  <si>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</si>
  <si>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</si>
  <si>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</si>
  <si>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</si>
  <si>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</si>
  <si>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</si>
  <si>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</si>
  <si>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</si>
  <si>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</si>
  <si>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</si>
  <si>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</si>
  <si>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</si>
  <si>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</si>
  <si>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</si>
  <si>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</si>
  <si>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</si>
  <si>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</si>
  <si>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</si>
  <si>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</si>
  <si>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</si>
  <si>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</si>
  <si>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</si>
  <si>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</si>
  <si>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</si>
  <si>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</si>
  <si>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</si>
  <si>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</si>
  <si>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</si>
  <si>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</si>
  <si>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</si>
  <si>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</si>
  <si>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</si>
  <si>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</si>
  <si>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</si>
  <si>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</si>
  <si>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</si>
  <si>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</si>
  <si>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</si>
  <si>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</si>
  <si>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</si>
  <si>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</si>
  <si>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</si>
  <si>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</si>
  <si>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</si>
  <si>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</si>
  <si>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</si>
  <si>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</si>
  <si>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</si>
  <si>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</si>
  <si>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</si>
  <si>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</si>
  <si>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</si>
  <si>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</si>
  <si>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</si>
  <si>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</si>
  <si>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</si>
  <si>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</si>
  <si>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</si>
  <si>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</si>
  <si>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</si>
  <si>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</si>
  <si>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</si>
  <si>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</si>
  <si>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</si>
  <si>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</si>
  <si>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</si>
  <si>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</si>
  <si>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</si>
  <si>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</si>
  <si>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</si>
  <si>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</si>
  <si>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</si>
  <si>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</si>
  <si>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</si>
  <si>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</si>
  <si>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</si>
  <si>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</si>
  <si>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</si>
  <si>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</si>
  <si>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</si>
  <si>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</si>
  <si>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</si>
  <si>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</si>
  <si>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</si>
  <si>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</si>
  <si>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</si>
  <si>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</si>
  <si>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</si>
  <si>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</si>
  <si>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</si>
  <si>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</si>
  <si>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</si>
  <si>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</si>
  <si>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</si>
  <si>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</si>
  <si>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</si>
  <si>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</si>
  <si>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</si>
  <si>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</si>
  <si>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</si>
  <si>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</si>
  <si>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</si>
  <si>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</si>
  <si>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</si>
  <si>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</si>
  <si>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</si>
  <si>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</si>
  <si>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</si>
  <si>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</si>
  <si>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</si>
  <si>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</si>
  <si>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</si>
  <si>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</si>
  <si>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</si>
  <si>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</si>
  <si>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</si>
  <si>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</si>
  <si>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</si>
  <si>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</si>
  <si>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</si>
  <si>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</si>
  <si>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</si>
  <si>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</si>
  <si>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</si>
  <si>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</si>
  <si>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</si>
  <si>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</si>
  <si>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</si>
  <si>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</si>
  <si>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</si>
  <si>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</si>
  <si>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</si>
  <si>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</si>
  <si>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</si>
  <si>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</si>
  <si>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</si>
  <si>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</si>
  <si>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</si>
  <si>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</si>
  <si>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</si>
  <si>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</si>
  <si>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</si>
  <si>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</si>
  <si>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</si>
  <si>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</si>
  <si>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</si>
  <si>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</si>
  <si>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</si>
  <si>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</si>
  <si>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</si>
  <si>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</si>
  <si>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</si>
  <si>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</si>
  <si>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</si>
  <si>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</si>
  <si>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</si>
  <si>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</si>
  <si>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</si>
  <si>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</si>
  <si>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</si>
  <si>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</si>
  <si>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</si>
  <si>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</si>
  <si>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</si>
  <si>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</si>
  <si>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</si>
  <si>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</si>
  <si>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</si>
  <si>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</si>
  <si>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</si>
  <si>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</si>
  <si>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</si>
  <si>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</si>
  <si>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</si>
  <si>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</si>
  <si>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</si>
  <si>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</si>
  <si>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</si>
  <si>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</si>
  <si>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</si>
  <si>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</si>
  <si>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</si>
  <si>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</si>
  <si>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</si>
  <si>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</si>
  <si>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</si>
  <si>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</si>
  <si>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</si>
  <si>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</si>
  <si>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</si>
  <si>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</si>
  <si>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</si>
  <si>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</si>
  <si>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</si>
  <si>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</si>
  <si>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</si>
  <si>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</si>
  <si>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</si>
  <si>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</si>
  <si>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</si>
  <si>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</si>
  <si>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</si>
  <si>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</si>
  <si>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</si>
  <si>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</si>
  <si>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</si>
  <si>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</si>
  <si>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</si>
  <si>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</si>
  <si>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</si>
  <si>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</si>
  <si>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</si>
  <si>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</si>
  <si>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</si>
  <si>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</si>
  <si>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</si>
  <si>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</si>
  <si>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</si>
  <si>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</si>
  <si>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</si>
  <si>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</si>
  <si>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</si>
  <si>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</si>
  <si>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</si>
  <si>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</si>
  <si>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</si>
  <si>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</si>
  <si>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</si>
  <si>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</si>
  <si>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</si>
  <si>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</si>
  <si>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</si>
  <si>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</si>
  <si>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</si>
  <si>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</si>
  <si>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</si>
  <si>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</si>
  <si>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</si>
  <si>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</si>
  <si>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</si>
  <si>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</si>
  <si>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</si>
  <si>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</si>
  <si>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</si>
  <si>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</si>
  <si>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</si>
  <si>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</si>
  <si>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</si>
  <si>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</si>
  <si>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</si>
  <si>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</si>
  <si>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</si>
  <si>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</si>
  <si>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</si>
  <si>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</si>
  <si>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</si>
  <si>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</si>
  <si>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</si>
  <si>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</si>
  <si>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</si>
  <si>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</si>
  <si>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</si>
  <si>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</si>
  <si>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</si>
  <si>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</si>
  <si>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</si>
  <si>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</si>
  <si>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</si>
  <si>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</si>
  <si>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</si>
  <si>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</si>
  <si>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</si>
  <si>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</si>
  <si>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</si>
  <si>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</si>
  <si>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</si>
  <si>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</si>
  <si>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</si>
  <si>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</si>
  <si>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</si>
  <si>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</si>
  <si>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</si>
  <si>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</si>
  <si>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</si>
  <si>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</si>
  <si>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</si>
  <si>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</si>
  <si>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</si>
  <si>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</si>
  <si>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</si>
  <si>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</si>
  <si>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</si>
  <si>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</si>
  <si>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</si>
  <si>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</si>
  <si>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</si>
  <si>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</si>
  <si>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</si>
  <si>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</si>
  <si>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</si>
  <si>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</si>
  <si>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</si>
  <si>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</si>
  <si>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</si>
  <si>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</si>
  <si>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</si>
  <si>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</si>
  <si>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</si>
  <si>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</si>
  <si>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</si>
  <si>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</si>
  <si>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</si>
  <si>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</si>
  <si>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</si>
  <si>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</si>
  <si>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</si>
  <si>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</si>
  <si>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</si>
  <si>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</si>
  <si>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</si>
  <si>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</si>
  <si>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</si>
  <si>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</si>
  <si>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</si>
  <si>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</si>
  <si>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</si>
  <si>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</si>
  <si>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</si>
  <si>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</si>
  <si>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</si>
  <si>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</si>
  <si>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</si>
  <si>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</si>
  <si>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</si>
  <si>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</si>
  <si>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</si>
  <si>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</si>
  <si>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</si>
  <si>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</si>
  <si>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</si>
  <si>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</si>
  <si>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</si>
  <si>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</si>
  <si>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</si>
  <si>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</si>
  <si>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</si>
  <si>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</si>
  <si>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</si>
  <si>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</si>
  <si>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</si>
  <si>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</si>
  <si>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</si>
  <si>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</si>
  <si>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</si>
  <si>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</si>
  <si>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</si>
  <si>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</si>
  <si>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</si>
  <si>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</si>
  <si>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</si>
  <si>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</si>
  <si>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</si>
  <si>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</si>
  <si>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</si>
  <si>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</si>
  <si>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</si>
  <si>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</si>
  <si>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</si>
  <si>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</si>
  <si>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</si>
  <si>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</si>
  <si>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</si>
  <si>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</si>
  <si>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</si>
  <si>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</si>
  <si>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</si>
  <si>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</si>
  <si>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</si>
  <si>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</si>
  <si>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</si>
  <si>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</si>
  <si>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</si>
  <si>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</si>
  <si>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</si>
  <si>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</si>
  <si>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</si>
  <si>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</si>
  <si>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</si>
  <si>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</si>
  <si>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</si>
  <si>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</si>
  <si>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</si>
  <si>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</si>
  <si>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</si>
  <si>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</si>
  <si>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</si>
  <si>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</si>
  <si>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</si>
  <si>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</si>
  <si>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</si>
  <si>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</si>
  <si>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</si>
  <si>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</si>
  <si>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</si>
  <si>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</si>
  <si>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</si>
  <si>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</si>
  <si>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</si>
  <si>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</si>
  <si>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</si>
  <si>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</si>
  <si>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</si>
  <si>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</si>
  <si>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</si>
  <si>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</si>
  <si>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</si>
  <si>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</si>
  <si>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</si>
  <si>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</si>
  <si>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</si>
  <si>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</si>
  <si>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</si>
  <si>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</si>
  <si>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</si>
  <si>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</si>
  <si>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</si>
  <si>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</si>
  <si>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</si>
  <si>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</si>
  <si>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</si>
  <si>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</si>
  <si>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</si>
  <si>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</si>
  <si>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</si>
  <si>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</si>
  <si>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</si>
  <si>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</si>
  <si>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</si>
  <si>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</si>
  <si>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</si>
  <si>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</si>
  <si>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</si>
  <si>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</si>
  <si>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</si>
  <si>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</si>
  <si>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</si>
  <si>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</si>
  <si>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</si>
  <si>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</si>
  <si>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</si>
  <si>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</si>
  <si>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</si>
  <si>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</si>
  <si>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</si>
  <si>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</si>
  <si>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</si>
  <si>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</si>
  <si>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</si>
  <si>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</si>
  <si>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</si>
  <si>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</si>
  <si>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</si>
  <si>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</si>
  <si>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</si>
  <si>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</si>
  <si>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</si>
  <si>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</si>
  <si>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</si>
  <si>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</si>
  <si>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</si>
  <si>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</si>
  <si>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</si>
  <si>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</si>
  <si>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</si>
  <si>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</si>
  <si>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</si>
  <si>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</si>
  <si>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</si>
  <si>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</si>
  <si>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</si>
  <si>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</si>
  <si>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</si>
  <si>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</si>
  <si>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</si>
  <si>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</si>
  <si>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</si>
  <si>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</si>
  <si>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</si>
  <si>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</si>
  <si>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</si>
  <si>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</si>
  <si>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</si>
  <si>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</si>
  <si>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</si>
  <si>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</si>
  <si>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</si>
  <si>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</si>
  <si>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</si>
  <si>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</si>
  <si>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</si>
  <si>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</si>
  <si>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</si>
  <si>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</si>
  <si>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</si>
  <si>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</si>
  <si>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</si>
  <si>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</si>
  <si>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</si>
  <si>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</si>
  <si>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</si>
  <si>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</si>
  <si>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</si>
  <si>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</si>
  <si>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</si>
  <si>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</si>
  <si>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</si>
  <si>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</si>
  <si>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</si>
  <si>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</si>
  <si>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</si>
  <si>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</si>
  <si>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</si>
  <si>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</si>
  <si>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</si>
  <si>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</si>
  <si>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</si>
  <si>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</si>
  <si>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</si>
  <si>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</si>
  <si>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</si>
  <si>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</si>
  <si>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</si>
  <si>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</si>
  <si>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</si>
  <si>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</si>
  <si>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</si>
  <si>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</si>
  <si>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</si>
  <si>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</si>
  <si>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</si>
  <si>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</si>
  <si>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</si>
  <si>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</si>
  <si>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</si>
  <si>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</si>
  <si>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</si>
  <si>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</si>
  <si>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</si>
  <si>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</si>
  <si>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</si>
  <si>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</si>
  <si>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</si>
  <si>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</si>
  <si>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</si>
  <si>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</si>
  <si>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</si>
  <si>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</si>
  <si>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</si>
  <si>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</si>
  <si>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</si>
  <si>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</si>
  <si>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</si>
  <si>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</si>
  <si>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</si>
  <si>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</si>
  <si>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</si>
  <si>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</si>
  <si>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</si>
  <si>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</si>
  <si>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</si>
  <si>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</si>
  <si>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</si>
  <si>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</si>
  <si>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</si>
  <si>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</si>
  <si>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</si>
  <si>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</si>
  <si>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</si>
  <si>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</si>
  <si>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</si>
  <si>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</si>
  <si>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</si>
  <si>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</si>
  <si>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</si>
  <si>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</si>
  <si>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</si>
  <si>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</si>
  <si>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</si>
  <si>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</si>
  <si>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</si>
  <si>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</si>
  <si>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</si>
  <si>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</si>
  <si>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</si>
  <si>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</si>
  <si>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</si>
  <si>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</si>
  <si>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</si>
  <si>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</si>
  <si>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</si>
  <si>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</si>
  <si>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</si>
  <si>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</si>
  <si>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</si>
  <si>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</si>
  <si>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</si>
  <si>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</si>
  <si>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</si>
  <si>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</si>
  <si>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</si>
  <si>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</si>
  <si>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</si>
  <si>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</si>
  <si>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</si>
  <si>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</si>
  <si>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</si>
  <si>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</si>
  <si>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</si>
  <si>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</si>
  <si>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</si>
  <si>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</si>
  <si>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</si>
  <si>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</si>
  <si>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</si>
  <si>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</si>
  <si>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</si>
  <si>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</si>
  <si>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</si>
  <si>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</si>
  <si>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</si>
  <si>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</si>
  <si>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</si>
  <si>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</si>
  <si>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</si>
  <si>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</si>
  <si>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</si>
  <si>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</si>
  <si>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</si>
  <si>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</si>
  <si>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</si>
  <si>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</si>
  <si>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</si>
  <si>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</si>
  <si>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</si>
  <si>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</si>
  <si>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</si>
  <si>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</si>
  <si>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</si>
  <si>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</si>
  <si>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</si>
  <si>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</si>
  <si>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</si>
  <si>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</si>
  <si>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</si>
  <si>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</si>
  <si>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</si>
  <si>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</si>
  <si>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</si>
  <si>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</si>
  <si>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</si>
  <si>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</si>
  <si>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</si>
  <si>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</si>
  <si>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</si>
  <si>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</si>
  <si>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</si>
  <si>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</si>
  <si>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</si>
  <si>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</si>
  <si>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</si>
  <si>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</si>
  <si>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</si>
  <si>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</si>
  <si>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</si>
  <si>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</si>
  <si>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</si>
  <si>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</si>
  <si>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</si>
  <si>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</si>
  <si>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</si>
  <si>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</si>
  <si>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</si>
  <si>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</si>
  <si>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</si>
  <si>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</si>
  <si>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</si>
  <si>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</si>
  <si>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</si>
  <si>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</si>
  <si>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</si>
  <si>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</si>
  <si>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</si>
  <si>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</si>
  <si>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</si>
  <si>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</si>
  <si>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</si>
  <si>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</si>
  <si>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</si>
  <si>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</si>
  <si>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</si>
  <si>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</si>
  <si>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</si>
  <si>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</si>
  <si>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</si>
  <si>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</si>
  <si>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</si>
  <si>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</si>
  <si>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</si>
  <si>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</si>
  <si>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</si>
  <si>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</si>
  <si>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</si>
  <si>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</si>
  <si>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</si>
  <si>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</si>
  <si>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</si>
  <si>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</si>
  <si>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</si>
  <si>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</si>
  <si>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</si>
  <si>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</si>
  <si>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</si>
  <si>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</si>
  <si>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</si>
  <si>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</si>
  <si>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</si>
  <si>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</si>
  <si>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</si>
  <si>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</si>
  <si>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</si>
  <si>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</si>
  <si>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</si>
  <si>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</si>
  <si>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</si>
  <si>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</si>
  <si>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</si>
  <si>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</si>
  <si>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</si>
  <si>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</si>
  <si>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</si>
  <si>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</si>
  <si>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</si>
  <si>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</si>
  <si>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</si>
  <si>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</si>
  <si>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</si>
  <si>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</si>
  <si>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</si>
  <si>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</si>
  <si>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</si>
  <si>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</si>
  <si>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</si>
  <si>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</si>
  <si>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</si>
  <si>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</si>
  <si>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</si>
  <si>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</si>
  <si>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</si>
  <si>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</si>
  <si>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</si>
  <si>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</si>
  <si>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</si>
  <si>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</si>
  <si>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</si>
  <si>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</si>
  <si>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</si>
  <si>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</si>
  <si>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</si>
  <si>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</si>
  <si>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</si>
  <si>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</si>
  <si>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</si>
  <si>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</si>
  <si>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</si>
  <si>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</si>
  <si>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</si>
  <si>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</si>
  <si>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</si>
  <si>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</si>
  <si>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</si>
  <si>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</si>
  <si>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</si>
  <si>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</si>
  <si>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</si>
  <si>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</si>
  <si>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</si>
  <si>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</si>
  <si>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</si>
  <si>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</si>
  <si>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</si>
  <si>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</si>
  <si>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</si>
  <si>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</si>
  <si>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</si>
  <si>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</si>
  <si>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</si>
  <si>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</si>
  <si>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</si>
  <si>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</si>
  <si>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</si>
  <si>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</si>
  <si>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</si>
  <si>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</si>
  <si>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</si>
  <si>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</si>
  <si>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</si>
  <si>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</si>
  <si>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</si>
  <si>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</si>
  <si>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</si>
  <si>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</si>
  <si>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</si>
  <si>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</si>
  <si>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</si>
  <si>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</si>
  <si>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</si>
  <si>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</si>
  <si>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</si>
  <si>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</si>
  <si>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</si>
  <si>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</si>
  <si>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</si>
  <si>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</si>
  <si>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</si>
  <si>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</si>
  <si>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</si>
  <si>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</si>
  <si>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</si>
  <si>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</si>
  <si>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</si>
  <si>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</si>
  <si>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</si>
  <si>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</si>
  <si>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</si>
  <si>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</si>
  <si>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</si>
  <si>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</si>
  <si>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</si>
  <si>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</si>
  <si>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</si>
  <si>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</si>
  <si>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</si>
  <si>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</si>
  <si>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</si>
  <si>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</si>
  <si>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</si>
  <si>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</si>
  <si>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</si>
  <si>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</si>
  <si>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</si>
  <si>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</si>
  <si>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</si>
  <si>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</si>
  <si>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</si>
  <si>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</si>
  <si>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</si>
  <si>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</si>
  <si>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</si>
  <si>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</si>
  <si>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</si>
  <si>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</si>
  <si>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</si>
  <si>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</si>
  <si>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</si>
  <si>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</si>
  <si>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</si>
  <si>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</si>
  <si>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</si>
  <si>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</si>
  <si>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</si>
  <si>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</si>
  <si>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</si>
  <si>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</si>
  <si>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</si>
  <si>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</si>
  <si>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</si>
  <si>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</si>
  <si>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</si>
  <si>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</si>
  <si>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</si>
  <si>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</si>
  <si>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</si>
  <si>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</si>
  <si>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</si>
  <si>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</si>
  <si>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</si>
  <si>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</si>
  <si>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</si>
  <si>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</si>
  <si>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</si>
  <si>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</si>
  <si>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</si>
  <si>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</si>
  <si>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</si>
  <si>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</si>
  <si>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</si>
  <si>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</si>
  <si>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</si>
  <si>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</si>
  <si>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</si>
  <si>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</si>
  <si>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</si>
  <si>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</si>
  <si>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</si>
  <si>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</si>
  <si>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</si>
  <si>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</si>
  <si>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</si>
  <si>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</si>
  <si>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</si>
  <si>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</si>
  <si>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</si>
  <si>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</si>
  <si>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</si>
  <si>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</si>
  <si>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</si>
  <si>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</si>
  <si>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</si>
  <si>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</si>
  <si>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</si>
  <si>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</si>
  <si>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</si>
  <si>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</si>
  <si>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</si>
  <si>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</si>
  <si>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</si>
  <si>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</si>
  <si>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</si>
  <si>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</si>
  <si>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</si>
  <si>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</si>
  <si>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</si>
  <si>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</si>
  <si>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</si>
  <si>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</si>
  <si>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</si>
  <si>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</si>
  <si>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</si>
  <si>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</si>
  <si>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</si>
  <si>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</si>
  <si>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</si>
  <si>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</si>
  <si>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</si>
  <si>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</si>
  <si>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</si>
  <si>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</si>
  <si>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</si>
  <si>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</si>
  <si>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</si>
  <si>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</si>
  <si>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</si>
  <si>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</si>
  <si>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</si>
  <si>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</si>
  <si>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</si>
  <si>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</si>
  <si>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</si>
  <si>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</si>
  <si>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</si>
  <si>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</si>
  <si>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</si>
  <si>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</si>
  <si>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</si>
  <si>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</si>
  <si>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</si>
  <si>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</si>
  <si>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</si>
  <si>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</si>
  <si>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</si>
  <si>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</si>
  <si>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</si>
  <si>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</si>
  <si>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</si>
  <si>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</si>
  <si>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</si>
  <si>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</si>
  <si>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</si>
  <si>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</si>
  <si>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</si>
  <si>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</si>
  <si>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</si>
  <si>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</si>
  <si>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</si>
  <si>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</si>
  <si>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</si>
  <si>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</si>
  <si>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</si>
  <si>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</si>
  <si>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</si>
  <si>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</si>
  <si>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</si>
  <si>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</si>
  <si>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</si>
  <si>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</si>
  <si>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</si>
  <si>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</si>
  <si>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</si>
  <si>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</si>
  <si>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</si>
  <si>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</si>
  <si>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</si>
  <si>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</si>
  <si>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</si>
  <si>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</si>
  <si>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</si>
  <si>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</si>
  <si>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</si>
  <si>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</si>
  <si>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</si>
  <si>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</si>
  <si>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</si>
  <si>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</si>
  <si>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</si>
  <si>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</si>
  <si>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</si>
  <si>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</si>
  <si>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</si>
  <si>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</si>
  <si>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</si>
  <si>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</si>
  <si>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</si>
  <si>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</si>
  <si>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</si>
  <si>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</si>
  <si>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</si>
  <si>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</si>
  <si>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</si>
  <si>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</si>
  <si>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</si>
  <si>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</si>
  <si>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</si>
  <si>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</si>
  <si>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</si>
  <si>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</si>
  <si>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</si>
  <si>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</si>
  <si>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</si>
  <si>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</si>
  <si>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</si>
  <si>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</si>
  <si>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</si>
  <si>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</si>
  <si>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</si>
  <si>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</si>
  <si>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</si>
  <si>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</si>
  <si>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</si>
  <si>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</si>
  <si>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</si>
  <si>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</si>
  <si>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</si>
  <si>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</si>
  <si>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</si>
  <si>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</si>
  <si>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</si>
  <si>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</si>
  <si>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</si>
  <si>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</si>
  <si>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</si>
  <si>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</si>
  <si>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</si>
  <si>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</si>
  <si>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</si>
  <si>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</si>
  <si>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</si>
  <si>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</si>
  <si>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</si>
  <si>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</si>
  <si>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</si>
  <si>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</si>
  <si>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</si>
  <si>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</si>
  <si>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</si>
  <si>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</si>
  <si>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</si>
  <si>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</si>
  <si>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</si>
  <si>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</si>
  <si>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</si>
  <si>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</si>
  <si>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</si>
  <si>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</si>
  <si>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</si>
  <si>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</si>
  <si>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</si>
  <si>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</si>
  <si>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</si>
  <si>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</si>
  <si>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</si>
  <si>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</si>
  <si>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</si>
  <si>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</si>
  <si>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</si>
  <si>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</si>
  <si>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</si>
  <si>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</si>
  <si>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</si>
  <si>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</si>
  <si>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</si>
  <si>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</si>
  <si>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</si>
  <si>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</si>
  <si>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</si>
  <si>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</si>
  <si>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</si>
  <si>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</si>
  <si>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</si>
  <si>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</si>
  <si>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</si>
  <si>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</si>
  <si>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</si>
  <si>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</si>
  <si>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</si>
  <si>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</si>
  <si>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</si>
  <si>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</si>
  <si>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</si>
  <si>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</si>
  <si>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</si>
  <si>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</si>
  <si>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</si>
  <si>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</si>
  <si>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</si>
  <si>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</si>
  <si>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</si>
  <si>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</si>
  <si>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</si>
  <si>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</si>
  <si>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</si>
  <si>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</si>
  <si>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</si>
  <si>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</si>
  <si>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</si>
  <si>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</si>
  <si>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</si>
  <si>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</si>
  <si>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</si>
  <si>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</si>
  <si>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</si>
  <si>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</si>
  <si>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</si>
  <si>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</si>
  <si>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</si>
  <si>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</si>
  <si>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</si>
  <si>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</si>
  <si>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</si>
  <si>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</si>
  <si>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</si>
  <si>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</si>
  <si>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</si>
  <si>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</si>
  <si>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</si>
  <si>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</si>
  <si>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</si>
  <si>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</si>
  <si>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</si>
  <si>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</si>
  <si>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</si>
  <si>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</si>
  <si>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</si>
  <si>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</si>
  <si>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</si>
  <si>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</si>
  <si>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</si>
  <si>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</si>
  <si>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</si>
  <si>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</si>
  <si>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</si>
  <si>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</si>
  <si>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</si>
  <si>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</si>
  <si>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</si>
  <si>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</si>
  <si>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</si>
  <si>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</si>
  <si>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</si>
  <si>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</si>
  <si>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</si>
  <si>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</si>
  <si>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</si>
  <si>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</si>
  <si>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</si>
  <si>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</si>
  <si>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</si>
  <si>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</si>
  <si>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</si>
  <si>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</si>
  <si>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</si>
  <si>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</si>
  <si>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</si>
  <si>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</si>
  <si>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</si>
  <si>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</si>
  <si>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</si>
  <si>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</si>
  <si>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</si>
  <si>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</si>
  <si>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</si>
  <si>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</si>
  <si>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</si>
  <si>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</si>
  <si>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</si>
  <si>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</si>
  <si>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</si>
  <si>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</si>
  <si>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</si>
  <si>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</si>
  <si>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</si>
  <si>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</si>
  <si>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</si>
  <si>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</si>
  <si>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</si>
  <si>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</si>
  <si>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</si>
  <si>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</si>
  <si>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</si>
  <si>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</si>
  <si>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</si>
  <si>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</si>
  <si>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</si>
  <si>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</si>
  <si>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</si>
  <si>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</si>
  <si>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</si>
  <si>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</si>
  <si>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</si>
  <si>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</si>
  <si>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</si>
  <si>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</si>
  <si>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</si>
  <si>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</si>
  <si>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</si>
  <si>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</si>
  <si>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</si>
  <si>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</si>
  <si>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</si>
  <si>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</si>
  <si>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</si>
  <si>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</si>
  <si>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</si>
  <si>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</si>
  <si>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</si>
  <si>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</si>
  <si>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</si>
  <si>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</si>
  <si>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</si>
  <si>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</si>
  <si>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</si>
  <si>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</si>
  <si>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</si>
  <si>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</si>
  <si>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</si>
  <si>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</si>
  <si>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</si>
  <si>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</si>
  <si>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</si>
  <si>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</si>
  <si>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</si>
  <si>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</si>
  <si>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</si>
  <si>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</si>
  <si>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</si>
  <si>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</si>
  <si>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</si>
  <si>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</si>
  <si>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</si>
  <si>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</si>
  <si>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</si>
  <si>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</si>
  <si>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</si>
  <si>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</si>
  <si>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</si>
  <si>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</si>
  <si>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</si>
  <si>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</si>
  <si>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</si>
  <si>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</si>
  <si>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</si>
  <si>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</si>
  <si>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</si>
  <si>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</si>
  <si>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</si>
  <si>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</si>
  <si>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</si>
  <si>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</si>
  <si>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</si>
  <si>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</si>
  <si>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</si>
  <si>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</si>
  <si>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</si>
  <si>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</si>
  <si>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</si>
  <si>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</si>
  <si>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</si>
  <si>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</si>
  <si>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</si>
  <si>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</si>
  <si>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</si>
  <si>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</si>
  <si>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</si>
  <si>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</si>
  <si>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</si>
  <si>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</si>
  <si>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</si>
  <si>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</si>
  <si>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</si>
  <si>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</si>
  <si>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</si>
  <si>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</si>
  <si>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</si>
  <si>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</si>
  <si>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</si>
  <si>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</si>
  <si>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</si>
  <si>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</si>
  <si>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</si>
  <si>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</si>
  <si>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</si>
  <si>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</si>
  <si>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</si>
  <si>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</si>
  <si>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</si>
  <si>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</si>
  <si>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</si>
  <si>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</si>
  <si>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</si>
  <si>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</si>
  <si>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</si>
  <si>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</si>
  <si>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</si>
  <si>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</si>
  <si>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</si>
  <si>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</si>
  <si>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</si>
  <si>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</si>
  <si>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</si>
  <si>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</si>
  <si>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</si>
  <si>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</si>
  <si>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</si>
  <si>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</si>
  <si>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</si>
  <si>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</si>
  <si>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</si>
  <si>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</si>
  <si>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</si>
  <si>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</si>
  <si>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</si>
  <si>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</si>
  <si>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</si>
  <si>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</si>
  <si>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</si>
  <si>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</si>
  <si>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</si>
  <si>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</si>
  <si>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</si>
  <si>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</si>
  <si>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</si>
  <si>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</si>
  <si>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</si>
  <si>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</si>
  <si>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</si>
  <si>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</si>
  <si>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</si>
  <si>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</si>
  <si>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</si>
  <si>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</si>
  <si>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</si>
  <si>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</si>
  <si>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</si>
  <si>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</si>
  <si>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</si>
  <si>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</si>
  <si>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</si>
  <si>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</si>
  <si>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</si>
  <si>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</si>
  <si>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</si>
  <si>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</si>
  <si>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</si>
  <si>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</si>
  <si>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</si>
  <si>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</si>
  <si>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</si>
  <si>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</si>
  <si>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</si>
  <si>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</si>
  <si>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</si>
  <si>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</si>
  <si>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</si>
  <si>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</si>
  <si>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</si>
  <si>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</si>
  <si>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</si>
  <si>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</si>
  <si>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</si>
  <si>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</si>
  <si>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</si>
  <si>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</si>
  <si>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</si>
  <si>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</si>
  <si>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</si>
  <si>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</si>
  <si>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</si>
  <si>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</si>
  <si>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</si>
  <si>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</si>
  <si>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</si>
  <si>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</si>
  <si>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</si>
  <si>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</si>
  <si>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</si>
  <si>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</si>
  <si>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</si>
  <si>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</si>
  <si>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</si>
  <si>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</si>
  <si>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</si>
  <si>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</si>
  <si>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</si>
  <si>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</si>
  <si>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</si>
  <si>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</si>
  <si>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</si>
  <si>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</si>
  <si>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</si>
  <si>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</si>
  <si>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</si>
  <si>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</si>
  <si>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</si>
  <si>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</si>
  <si>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</si>
  <si>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</si>
  <si>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</si>
  <si>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</si>
  <si>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</si>
  <si>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</si>
  <si>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</si>
  <si>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</si>
  <si>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</si>
  <si>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</si>
  <si>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</si>
  <si>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</si>
  <si>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</si>
  <si>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</si>
  <si>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</si>
  <si>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</si>
  <si>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</si>
  <si>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</si>
  <si>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</si>
  <si>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</si>
  <si>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</si>
  <si>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</si>
  <si>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</si>
  <si>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</si>
  <si>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</si>
  <si>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</si>
  <si>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</si>
  <si>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</si>
  <si>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</si>
  <si>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</si>
  <si>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</si>
  <si>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</si>
  <si>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</si>
  <si>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</si>
  <si>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</si>
  <si>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</si>
  <si>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</si>
  <si>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</si>
  <si>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</si>
  <si>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</si>
  <si>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</si>
  <si>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</si>
  <si>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</si>
  <si>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</si>
  <si>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</si>
  <si>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</si>
  <si>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</si>
  <si>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</si>
  <si>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</si>
  <si>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</si>
  <si>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</si>
  <si>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</si>
  <si>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</si>
  <si>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</si>
  <si>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</si>
  <si>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</si>
  <si>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</si>
  <si>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</si>
  <si>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</si>
  <si>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</si>
  <si>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</si>
  <si>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</si>
  <si>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</si>
  <si>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</si>
  <si>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</si>
  <si>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</si>
  <si>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</si>
  <si>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</si>
  <si>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</si>
  <si>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</si>
  <si>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</si>
  <si>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</si>
  <si>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</si>
  <si>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</si>
  <si>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</si>
  <si>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</si>
  <si>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</si>
  <si>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</si>
  <si>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</si>
  <si>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</si>
  <si>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</si>
  <si>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</si>
  <si>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</si>
  <si>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</si>
  <si>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</si>
  <si>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</si>
  <si>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</si>
  <si>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</si>
  <si>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</si>
  <si>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</si>
  <si>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</si>
  <si>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</si>
  <si>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</si>
  <si>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</si>
  <si>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</si>
  <si>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</si>
  <si>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</si>
  <si>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</si>
  <si>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</si>
  <si>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</si>
  <si>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</si>
  <si>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</si>
  <si>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</si>
  <si>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</si>
  <si>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</si>
  <si>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</si>
  <si>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</si>
  <si>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</si>
  <si>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</si>
  <si>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</si>
  <si>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</si>
  <si>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</si>
  <si>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</si>
  <si>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</si>
  <si>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</si>
  <si>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</si>
  <si>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</si>
  <si>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</si>
  <si>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</si>
  <si>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</si>
  <si>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</si>
  <si>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</si>
  <si>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</si>
  <si>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</si>
  <si>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</si>
  <si>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</si>
  <si>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</si>
  <si>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</si>
  <si>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</si>
  <si>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</si>
  <si>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</si>
  <si>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</si>
  <si>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</si>
  <si>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</si>
  <si>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</si>
  <si>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</si>
  <si>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</si>
  <si>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</si>
  <si>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</si>
  <si>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</si>
  <si>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</si>
  <si>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</si>
  <si>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</si>
  <si>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</si>
  <si>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</si>
  <si>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</si>
  <si>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</si>
  <si>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</si>
  <si>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</si>
  <si>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</si>
  <si>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</si>
  <si>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</si>
  <si>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</si>
  <si>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</si>
  <si>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</si>
  <si>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</si>
  <si>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</si>
  <si>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</si>
  <si>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</si>
  <si>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</si>
  <si>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</si>
  <si>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</si>
  <si>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</si>
  <si>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</si>
  <si>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</si>
  <si>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</si>
  <si>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</si>
  <si>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</si>
  <si>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</si>
  <si>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</si>
  <si>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</si>
  <si>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</si>
  <si>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</si>
  <si>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</si>
  <si>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</si>
  <si>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</si>
  <si>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</si>
  <si>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</si>
  <si>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</si>
  <si>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</si>
  <si>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</si>
  <si>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</si>
  <si>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</si>
  <si>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</si>
  <si>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</si>
  <si>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</si>
  <si>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</si>
  <si>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</si>
  <si>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</si>
  <si>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</si>
  <si>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</si>
  <si>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</si>
  <si>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</si>
  <si>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</si>
  <si>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</si>
  <si>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</si>
  <si>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</si>
  <si>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</si>
  <si>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</si>
  <si>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</si>
  <si>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</si>
  <si>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</si>
  <si>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</si>
  <si>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</si>
  <si>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</si>
  <si>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</si>
  <si>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</si>
  <si>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</si>
  <si>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</si>
  <si>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</si>
  <si>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</si>
  <si>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</si>
  <si>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</si>
  <si>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</si>
  <si>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</si>
  <si>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</si>
  <si>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</si>
  <si>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</si>
  <si>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</si>
  <si>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</si>
  <si>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</si>
  <si>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</si>
  <si>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</si>
  <si>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</si>
  <si>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</si>
  <si>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</si>
  <si>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</si>
  <si>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</si>
  <si>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</si>
  <si>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</si>
  <si>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</si>
  <si>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</si>
  <si>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</si>
  <si>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</si>
  <si>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</si>
  <si>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</si>
  <si>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</si>
  <si>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</si>
  <si>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</si>
  <si>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</si>
  <si>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</si>
  <si>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</si>
  <si>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</si>
  <si>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</si>
  <si>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</si>
  <si>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</si>
  <si>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</si>
  <si>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</si>
  <si>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</si>
  <si>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</si>
  <si>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</si>
  <si>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</si>
  <si>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</si>
  <si>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</si>
  <si>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</si>
  <si>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</si>
  <si>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</si>
  <si>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</si>
  <si>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</si>
  <si>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</si>
  <si>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</si>
  <si>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</si>
  <si>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</si>
  <si>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</si>
  <si>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</si>
  <si>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</si>
  <si>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</si>
  <si>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</si>
  <si>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</si>
  <si>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</si>
  <si>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</si>
  <si>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</si>
  <si>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</si>
  <si>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</si>
  <si>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</si>
  <si>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</si>
  <si>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</si>
  <si>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</si>
  <si>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</si>
  <si>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</si>
  <si>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</si>
  <si>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</si>
  <si>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</si>
  <si>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</si>
  <si>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</si>
  <si>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</si>
  <si>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</si>
  <si>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</si>
  <si>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</si>
  <si>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</si>
  <si>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</si>
  <si>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</si>
  <si>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</si>
  <si>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</si>
  <si>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</si>
  <si>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</si>
  <si>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</si>
  <si>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</si>
  <si>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</si>
  <si>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</si>
  <si>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</si>
  <si>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</si>
  <si>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</si>
  <si>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</si>
  <si>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</si>
  <si>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</si>
  <si>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</si>
  <si>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</si>
  <si>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</si>
  <si>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</si>
  <si>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</si>
  <si>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</si>
  <si>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</si>
  <si>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</si>
  <si>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</si>
  <si>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</si>
  <si>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</si>
  <si>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</si>
  <si>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</si>
  <si>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</si>
  <si>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</si>
  <si>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</si>
  <si>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</si>
  <si>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</si>
  <si>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</si>
  <si>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</si>
  <si>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</si>
  <si>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</si>
  <si>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</si>
  <si>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</si>
  <si>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</si>
  <si>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</si>
  <si>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</si>
  <si>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</si>
  <si>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</si>
  <si>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</si>
  <si>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</si>
  <si>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</si>
  <si>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</si>
  <si>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</si>
  <si>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</si>
  <si>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</si>
  <si>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</si>
  <si>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</si>
  <si>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</si>
  <si>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</si>
  <si>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</si>
  <si>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</si>
  <si>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</si>
  <si>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</si>
  <si>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</si>
  <si>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</si>
  <si>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</si>
  <si>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</si>
  <si>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</si>
  <si>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</si>
  <si>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</si>
  <si>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</si>
  <si>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</si>
  <si>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</si>
  <si>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</si>
  <si>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</si>
  <si>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</si>
  <si>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</si>
  <si>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</si>
  <si>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</si>
  <si>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</si>
  <si>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</si>
  <si>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</si>
  <si>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</si>
  <si>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</si>
  <si>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</si>
  <si>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</si>
  <si>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</si>
  <si>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</si>
  <si>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</si>
  <si>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</si>
  <si>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</si>
  <si>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</si>
  <si>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</si>
  <si>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</si>
  <si>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</si>
  <si>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</si>
  <si>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</si>
  <si>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</si>
  <si>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</si>
  <si>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</si>
  <si>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</si>
  <si>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</si>
  <si>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</si>
  <si>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</si>
  <si>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</si>
  <si>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</si>
  <si>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</si>
  <si>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</si>
  <si>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</si>
  <si>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</si>
  <si>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</si>
  <si>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</si>
  <si>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</si>
  <si>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</si>
  <si>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</si>
  <si>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</si>
  <si>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</si>
  <si>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</si>
  <si>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</si>
  <si>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</si>
  <si>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</si>
  <si>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</si>
  <si>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</si>
  <si>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</si>
  <si>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</si>
  <si>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</si>
  <si>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</si>
  <si>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</si>
  <si>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</si>
  <si>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</si>
  <si>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</si>
  <si>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</si>
  <si>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</si>
  <si>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</si>
  <si>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</si>
  <si>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</si>
  <si>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</si>
  <si>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</si>
  <si>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</si>
  <si>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</si>
  <si>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</si>
  <si>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</si>
  <si>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</si>
  <si>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</si>
  <si>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</si>
  <si>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</si>
  <si>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</si>
  <si>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</si>
  <si>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</si>
  <si>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</si>
  <si>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</si>
  <si>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</si>
  <si>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</si>
  <si>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</si>
  <si>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</si>
  <si>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</si>
  <si>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</si>
  <si>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</si>
  <si>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</si>
  <si>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</si>
  <si>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</si>
  <si>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</si>
  <si>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</si>
  <si>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</si>
  <si>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</si>
  <si>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</si>
  <si>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</si>
  <si>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</si>
  <si>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</si>
  <si>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</si>
  <si>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</si>
  <si>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</si>
  <si>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</si>
  <si>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</si>
  <si>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</si>
  <si>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</si>
  <si>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</si>
  <si>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</si>
  <si>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</si>
  <si>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</si>
  <si>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</si>
  <si>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</si>
  <si>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</si>
  <si>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</si>
  <si>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</si>
  <si>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</si>
  <si>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</si>
  <si>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</si>
  <si>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</si>
  <si>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</si>
  <si>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</si>
  <si>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</si>
  <si>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</si>
  <si>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</si>
  <si>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</si>
  <si>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</si>
  <si>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</si>
  <si>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</si>
  <si>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</si>
  <si>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</si>
  <si>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</si>
  <si>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</si>
  <si>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</si>
  <si>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</si>
  <si>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</si>
  <si>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</si>
  <si>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</si>
  <si>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</si>
  <si>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</si>
  <si>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</si>
  <si>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</si>
  <si>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</si>
  <si>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</si>
  <si>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</si>
  <si>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</si>
  <si>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</si>
  <si>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</si>
  <si>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</si>
  <si>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</si>
  <si>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</si>
  <si>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</si>
  <si>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</si>
  <si>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</si>
  <si>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</si>
  <si>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</si>
  <si>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</si>
  <si>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</si>
  <si>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</si>
  <si>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</si>
  <si>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</si>
  <si>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</si>
  <si>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</si>
  <si>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</si>
  <si>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</si>
  <si>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</si>
  <si>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</si>
  <si>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</si>
  <si>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</si>
  <si>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</si>
  <si>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</si>
  <si>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</si>
  <si>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</si>
  <si>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</si>
  <si>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</si>
  <si>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</si>
  <si>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</si>
  <si>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</si>
  <si>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</si>
  <si>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</si>
  <si>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</si>
  <si>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</si>
  <si>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</si>
  <si>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</si>
  <si>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</si>
  <si>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</si>
  <si>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</si>
  <si>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</si>
  <si>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</si>
  <si>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</si>
  <si>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</si>
  <si>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</si>
  <si>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</si>
  <si>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</si>
  <si>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</si>
  <si>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</si>
  <si>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</si>
  <si>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</si>
  <si>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</si>
  <si>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</si>
  <si>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</si>
  <si>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</si>
  <si>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</si>
  <si>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</si>
  <si>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</si>
  <si>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</si>
  <si>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</si>
  <si>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</si>
  <si>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</si>
  <si>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</si>
  <si>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</si>
  <si>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</si>
  <si>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</si>
  <si>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</si>
  <si>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</si>
  <si>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</si>
  <si>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</si>
  <si>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</si>
  <si>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</si>
  <si>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</si>
  <si>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</si>
  <si>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</si>
  <si>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</si>
  <si>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</si>
  <si>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</si>
  <si>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</si>
  <si>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</si>
  <si>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</si>
  <si>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</si>
  <si>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</si>
  <si>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</si>
  <si>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</si>
  <si>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</si>
  <si>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</si>
  <si>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</si>
  <si>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</si>
  <si>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</si>
  <si>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</si>
  <si>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</si>
  <si>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</si>
  <si>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</si>
  <si>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</si>
  <si>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</si>
  <si>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</si>
  <si>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</si>
  <si>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</si>
  <si>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</si>
  <si>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</si>
  <si>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</si>
  <si>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</si>
  <si>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</si>
  <si>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</si>
  <si>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</si>
  <si>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</si>
  <si>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</si>
  <si>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</si>
  <si>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</si>
  <si>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</si>
  <si>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</si>
  <si>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</si>
  <si>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</si>
  <si>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</si>
  <si>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</si>
  <si>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</si>
  <si>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</si>
  <si>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</si>
  <si>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</si>
  <si>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</si>
  <si>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</si>
  <si>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</si>
  <si>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</si>
  <si>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</si>
  <si>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</si>
  <si>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</si>
  <si>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</si>
  <si>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</si>
  <si>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</si>
  <si>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</si>
  <si>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</si>
  <si>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</si>
  <si>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</si>
  <si>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</si>
  <si>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</si>
  <si>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</si>
  <si>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</si>
  <si>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</si>
  <si>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</si>
  <si>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</si>
  <si>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</si>
  <si>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</si>
  <si>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</si>
  <si>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</si>
  <si>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</si>
  <si>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</si>
  <si>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</si>
  <si>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</si>
  <si>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</si>
  <si>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</si>
  <si>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</si>
  <si>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</si>
  <si>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</si>
  <si>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</si>
  <si>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</si>
  <si>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</si>
  <si>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</si>
  <si>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</si>
  <si>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</si>
  <si>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</si>
  <si>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</si>
  <si>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</si>
  <si>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</si>
  <si>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</si>
  <si>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</si>
  <si>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</si>
  <si>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</si>
  <si>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</si>
  <si>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</si>
  <si>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</si>
  <si>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</si>
  <si>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</si>
  <si>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</si>
  <si>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</si>
  <si>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</si>
  <si>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</si>
  <si>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</si>
  <si>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</si>
  <si>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</si>
  <si>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</si>
  <si>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</si>
  <si>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</si>
  <si>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</si>
  <si>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</si>
  <si>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</si>
  <si>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</si>
  <si>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</si>
  <si>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</si>
  <si>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</si>
  <si>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</si>
  <si>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</si>
  <si>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</si>
  <si>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</si>
  <si>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</si>
  <si>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</si>
  <si>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</si>
  <si>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</si>
  <si>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</si>
  <si>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</si>
  <si>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</si>
  <si>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</si>
  <si>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</si>
  <si>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</si>
  <si>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</si>
  <si>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</si>
  <si>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</si>
  <si>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</si>
  <si>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</si>
  <si>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</si>
  <si>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</si>
  <si>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</si>
  <si>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</si>
  <si>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</si>
  <si>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</si>
  <si>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</si>
  <si>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</si>
  <si>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</si>
  <si>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</si>
  <si>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</si>
  <si>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</si>
  <si>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</si>
  <si>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</si>
  <si>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</si>
  <si>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</si>
  <si>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</si>
  <si>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</si>
  <si>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</si>
  <si>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</si>
  <si>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</si>
  <si>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</si>
  <si>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</si>
  <si>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</si>
  <si>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</si>
  <si>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</si>
  <si>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</si>
  <si>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</si>
  <si>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</si>
  <si>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</si>
  <si>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</si>
  <si>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</si>
  <si>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</si>
  <si>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</si>
  <si>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</si>
  <si>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</si>
  <si>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</si>
  <si>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</si>
  <si>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</si>
  <si>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</si>
  <si>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</si>
  <si>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</si>
  <si>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</si>
  <si>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</si>
  <si>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</si>
  <si>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</si>
  <si>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</si>
  <si>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</si>
  <si>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</si>
  <si>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</si>
  <si>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</si>
  <si>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</si>
  <si>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</si>
  <si>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</si>
  <si>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</si>
  <si>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</si>
  <si>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</si>
  <si>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</si>
  <si>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</si>
  <si>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</si>
  <si>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</si>
  <si>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</si>
  <si>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</si>
  <si>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</si>
  <si>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</si>
  <si>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</si>
  <si>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</si>
  <si>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</si>
  <si>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</si>
  <si>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</si>
  <si>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</si>
  <si>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</si>
  <si>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</si>
  <si>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</si>
  <si>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</si>
  <si>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</si>
  <si>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</si>
  <si>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</si>
  <si>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</si>
  <si>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</si>
  <si>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</si>
  <si>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</si>
  <si>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</si>
  <si>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</si>
  <si>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</si>
  <si>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</si>
  <si>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</si>
  <si>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</si>
  <si>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</si>
  <si>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</si>
  <si>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</si>
  <si>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</si>
  <si>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</si>
  <si>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</si>
  <si>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</si>
  <si>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</si>
  <si>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</si>
  <si>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</si>
  <si>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</si>
  <si>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</si>
  <si>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</si>
  <si>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</si>
  <si>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</si>
  <si>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</si>
  <si>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</si>
  <si>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</si>
  <si>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</si>
  <si>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</si>
  <si>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</si>
  <si>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</si>
  <si>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</si>
  <si>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</si>
  <si>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</si>
  <si>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</si>
  <si>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</si>
  <si>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</si>
  <si>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</si>
  <si>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</si>
  <si>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</si>
  <si>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</si>
  <si>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</si>
  <si>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</si>
  <si>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</si>
  <si>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</si>
  <si>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</si>
  <si>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</si>
  <si>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</si>
  <si>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</si>
  <si>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</si>
  <si>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</si>
  <si>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</si>
  <si>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</si>
  <si>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</si>
  <si>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</si>
  <si>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</si>
  <si>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</si>
  <si>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</si>
  <si>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</si>
  <si>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</si>
  <si>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</si>
  <si>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</si>
  <si>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</si>
  <si>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</si>
  <si>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</si>
  <si>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</si>
  <si>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</si>
  <si>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</si>
  <si>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</si>
  <si>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</si>
  <si>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</si>
  <si>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</si>
  <si>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</si>
  <si>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</si>
  <si>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</si>
  <si>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</si>
  <si>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</si>
  <si>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</si>
  <si>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</si>
  <si>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</si>
  <si>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</si>
  <si>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</si>
  <si>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</si>
  <si>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</si>
  <si>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</si>
  <si>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</si>
  <si>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</si>
  <si>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</si>
  <si>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</si>
  <si>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</si>
  <si>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</si>
  <si>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</si>
  <si>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</si>
  <si>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</si>
  <si>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</si>
  <si>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</si>
  <si>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</si>
  <si>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</si>
  <si>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</si>
  <si>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</si>
  <si>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</si>
  <si>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</si>
  <si>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</si>
  <si>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</si>
  <si>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</si>
  <si>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</si>
  <si>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</si>
  <si>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</si>
  <si>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</si>
  <si>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</si>
  <si>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</si>
  <si>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</si>
  <si>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</si>
  <si>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</si>
  <si>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</si>
  <si>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</si>
  <si>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</si>
  <si>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</si>
  <si>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</si>
  <si>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</si>
  <si>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</si>
  <si>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</si>
  <si>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</si>
  <si>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</si>
  <si>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</si>
  <si>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</si>
  <si>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</si>
  <si>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</si>
  <si>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</si>
  <si>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</si>
  <si>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</si>
  <si>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</si>
  <si>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</si>
  <si>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</si>
  <si>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</si>
  <si>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</si>
  <si>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</si>
  <si>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</si>
  <si>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</si>
  <si>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</si>
  <si>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</si>
  <si>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</si>
  <si>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</si>
  <si>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</si>
  <si>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</si>
  <si>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</si>
  <si>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</si>
  <si>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</si>
  <si>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</si>
  <si>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</si>
  <si>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</si>
  <si>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</si>
  <si>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</si>
  <si>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</si>
  <si>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</si>
  <si>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</si>
  <si>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</si>
  <si>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</si>
  <si>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</si>
  <si>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</si>
  <si>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</si>
  <si>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</si>
  <si>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</si>
  <si>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</si>
  <si>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</si>
  <si>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</si>
  <si>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</si>
  <si>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</si>
  <si>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</si>
  <si>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</si>
  <si>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</si>
  <si>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</si>
  <si>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</si>
  <si>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</si>
  <si>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</si>
  <si>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</si>
  <si>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</si>
  <si>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</si>
  <si>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</si>
  <si>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</si>
  <si>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</si>
  <si>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</si>
  <si>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</si>
  <si>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</si>
  <si>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</si>
  <si>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</si>
  <si>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</si>
  <si>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</si>
  <si>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</si>
  <si>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</si>
  <si>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</si>
  <si>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</si>
  <si>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</si>
  <si>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</si>
  <si>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</si>
  <si>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</si>
  <si>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</si>
  <si>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</si>
  <si>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</si>
  <si>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</si>
  <si>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</si>
  <si>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</si>
  <si>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</si>
  <si>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</si>
  <si>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</si>
  <si>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</si>
  <si>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</si>
  <si>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</si>
  <si>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</si>
  <si>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</si>
  <si>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</si>
  <si>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</si>
  <si>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</si>
  <si>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</si>
  <si>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</si>
  <si>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</si>
  <si>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</si>
  <si>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</si>
  <si>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</si>
  <si>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</si>
  <si>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</si>
  <si>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</si>
  <si>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</si>
  <si>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</si>
  <si>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</si>
  <si>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</si>
  <si>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</si>
  <si>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</si>
  <si>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</si>
  <si>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</si>
  <si>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</si>
  <si>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</si>
  <si>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</si>
  <si>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</si>
  <si>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</si>
  <si>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</si>
  <si>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</si>
  <si>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</si>
  <si>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</si>
  <si>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</si>
  <si>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</si>
  <si>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</si>
  <si>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</si>
  <si>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</si>
  <si>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</si>
  <si>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</si>
  <si>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</si>
  <si>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</si>
  <si>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</si>
  <si>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</si>
  <si>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</si>
  <si>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</si>
  <si>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</si>
  <si>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</si>
  <si>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</si>
  <si>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</si>
  <si>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</si>
  <si>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</si>
  <si>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</si>
  <si>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</si>
  <si>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</si>
  <si>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</si>
  <si>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</si>
  <si>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</si>
  <si>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</si>
  <si>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</si>
  <si>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</si>
  <si>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</si>
  <si>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</si>
  <si>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</si>
  <si>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</si>
  <si>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</si>
  <si>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</si>
  <si>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</si>
  <si>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</si>
  <si>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</si>
  <si>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</si>
  <si>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</si>
  <si>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</si>
  <si>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</si>
  <si>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</si>
  <si>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</si>
  <si>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</si>
  <si>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</si>
  <si>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</si>
  <si>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</si>
  <si>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</si>
  <si>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</si>
  <si>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</si>
  <si>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</si>
  <si>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</si>
  <si>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</si>
  <si>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</si>
  <si>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</si>
  <si>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</si>
  <si>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</si>
  <si>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</si>
  <si>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</si>
  <si>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</si>
  <si>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</si>
  <si>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</si>
  <si>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</si>
  <si>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</si>
  <si>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</si>
  <si>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</si>
  <si>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</si>
  <si>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</si>
  <si>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</si>
  <si>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</si>
  <si>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</si>
  <si>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</si>
  <si>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</si>
  <si>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</si>
  <si>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</si>
  <si>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</si>
  <si>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</si>
  <si>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</si>
  <si>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</si>
  <si>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</si>
  <si>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</si>
  <si>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</si>
  <si>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</si>
  <si>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</si>
  <si>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</si>
  <si>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</si>
  <si>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</si>
  <si>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</si>
  <si>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</si>
  <si>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</si>
  <si>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</si>
  <si>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</si>
  <si>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</si>
  <si>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</si>
  <si>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</si>
  <si>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</si>
  <si>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</si>
  <si>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</si>
  <si>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</si>
  <si>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</si>
  <si>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</si>
  <si>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</si>
  <si>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</si>
  <si>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</si>
  <si>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</si>
  <si>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</si>
  <si>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</si>
  <si>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</si>
  <si>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</si>
  <si>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</si>
  <si>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</si>
  <si>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</si>
  <si>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</si>
  <si>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</si>
  <si>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</si>
  <si>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</si>
  <si>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</si>
  <si>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</si>
  <si>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</si>
  <si>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</si>
  <si>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</si>
  <si>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</si>
  <si>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</si>
  <si>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</si>
  <si>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</si>
  <si>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</si>
  <si>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</si>
  <si>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</si>
  <si>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</si>
  <si>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</si>
  <si>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</si>
  <si>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</si>
  <si>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</si>
  <si>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</si>
  <si>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</si>
  <si>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</si>
  <si>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</si>
  <si>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</si>
  <si>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</si>
  <si>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</si>
  <si>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</si>
  <si>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</si>
  <si>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</si>
  <si>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</si>
  <si>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</si>
  <si>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</si>
  <si>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</si>
  <si>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</si>
  <si>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</si>
  <si>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</si>
  <si>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</si>
  <si>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</si>
  <si>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</si>
  <si>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</si>
  <si>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</si>
  <si>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</si>
  <si>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</si>
  <si>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</si>
  <si>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</si>
  <si>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</si>
  <si>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</si>
  <si>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</si>
  <si>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</si>
  <si>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</si>
  <si>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</si>
  <si>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</si>
  <si>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</si>
  <si>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</si>
  <si>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</si>
  <si>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</si>
  <si>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</si>
  <si>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</si>
  <si>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</si>
  <si>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</si>
  <si>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</si>
  <si>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</si>
  <si>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</si>
  <si>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</si>
  <si>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</si>
  <si>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</si>
  <si>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</si>
  <si>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</si>
  <si>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</si>
  <si>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</si>
  <si>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</si>
  <si>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</si>
  <si>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</si>
  <si>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</si>
  <si>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</si>
  <si>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</si>
  <si>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</si>
  <si>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</si>
  <si>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</si>
  <si>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</si>
  <si>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</si>
  <si>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</si>
  <si>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</si>
  <si>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</si>
  <si>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</si>
  <si>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</si>
  <si>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</si>
  <si>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</si>
  <si>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</si>
  <si>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</si>
  <si>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</si>
  <si>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</si>
  <si>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</si>
  <si>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</si>
  <si>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</si>
  <si>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</si>
  <si>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</si>
  <si>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</si>
  <si>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</si>
  <si>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</si>
  <si>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</si>
  <si>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</si>
  <si>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</si>
  <si>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</si>
  <si>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</si>
  <si>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</si>
  <si>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</si>
  <si>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</si>
  <si>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</si>
  <si>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</si>
  <si>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</si>
  <si>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</si>
  <si>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</si>
  <si>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</si>
  <si>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</si>
  <si>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</si>
  <si>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</si>
  <si>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</si>
  <si>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</si>
  <si>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</si>
  <si>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</si>
  <si>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</si>
  <si>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</si>
  <si>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</si>
  <si>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</si>
  <si>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</si>
  <si>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</si>
  <si>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</si>
  <si>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</si>
  <si>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</si>
  <si>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</si>
  <si>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</si>
  <si>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</si>
  <si>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</si>
  <si>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</si>
  <si>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</si>
  <si>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</si>
  <si>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</si>
  <si>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</si>
  <si>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</si>
  <si>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</si>
  <si>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</si>
  <si>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</si>
  <si>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</si>
  <si>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</si>
  <si>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</si>
  <si>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</si>
  <si>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</si>
  <si>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</si>
  <si>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</si>
  <si>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</si>
  <si>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</si>
  <si>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</si>
  <si>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</si>
  <si>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</si>
  <si>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</si>
  <si>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</si>
  <si>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</si>
  <si>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</si>
  <si>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</si>
  <si>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</si>
  <si>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</si>
  <si>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</si>
  <si>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</si>
  <si>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</si>
  <si>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</si>
  <si>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</si>
  <si>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</si>
  <si>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</si>
  <si>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</si>
  <si>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</si>
  <si>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</si>
  <si>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</si>
  <si>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</si>
  <si>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</si>
  <si>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</si>
  <si>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</si>
  <si>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</si>
  <si>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</si>
  <si>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</si>
  <si>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</si>
  <si>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</si>
  <si>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</si>
  <si>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</si>
  <si>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</si>
  <si>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</si>
  <si>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</si>
  <si>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</si>
  <si>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</si>
  <si>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</si>
  <si>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</si>
  <si>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</si>
  <si>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</si>
  <si>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</si>
  <si>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</si>
  <si>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</si>
  <si>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</si>
  <si>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</si>
  <si>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</si>
  <si>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</si>
  <si>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</si>
  <si>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</si>
  <si>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</si>
  <si>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</si>
  <si>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</si>
  <si>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</si>
  <si>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</si>
  <si>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</si>
  <si>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</si>
  <si>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</si>
  <si>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</si>
  <si>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</si>
  <si>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</si>
  <si>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</si>
  <si>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</si>
  <si>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</si>
  <si>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</si>
  <si>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</si>
  <si>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</si>
  <si>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</si>
  <si>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</si>
  <si>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</si>
  <si>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</si>
  <si>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</si>
  <si>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</si>
  <si>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</si>
  <si>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</si>
  <si>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</si>
  <si>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</si>
  <si>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</si>
  <si>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</si>
  <si>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</si>
  <si>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</si>
  <si>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</si>
  <si>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</si>
  <si>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</si>
  <si>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</si>
  <si>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</si>
  <si>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</si>
  <si>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</si>
  <si>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</si>
  <si>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</si>
  <si>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</si>
  <si>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</si>
  <si>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</si>
  <si>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</si>
  <si>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</si>
  <si>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</si>
  <si>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</si>
  <si>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</si>
  <si>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</si>
  <si>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</si>
  <si>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</si>
  <si>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</si>
  <si>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</si>
  <si>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</si>
  <si>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</si>
  <si>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</si>
  <si>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</si>
  <si>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</si>
  <si>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</si>
  <si>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</si>
  <si>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</si>
  <si>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</si>
  <si>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</si>
  <si>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</si>
  <si>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</si>
  <si>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</si>
  <si>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</si>
  <si>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</si>
  <si>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</si>
  <si>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</si>
  <si>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</si>
  <si>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</si>
  <si>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</si>
  <si>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</si>
  <si>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</si>
  <si>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</si>
  <si>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</si>
  <si>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</si>
  <si>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</si>
  <si>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</si>
  <si>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</si>
  <si>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</si>
  <si>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</si>
  <si>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</si>
  <si>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</si>
  <si>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</si>
  <si>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</si>
  <si>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</si>
  <si>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</si>
  <si>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</si>
  <si>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</si>
  <si>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</si>
  <si>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</si>
  <si>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</si>
  <si>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</si>
  <si>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</si>
  <si>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</si>
  <si>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</si>
  <si>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</si>
  <si>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</si>
  <si>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</si>
  <si>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</si>
  <si>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</si>
  <si>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</si>
  <si>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</si>
  <si>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</si>
  <si>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</si>
  <si>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</si>
  <si>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</si>
  <si>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</si>
  <si>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</si>
  <si>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</si>
  <si>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</si>
  <si>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</si>
  <si>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</si>
  <si>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</si>
  <si>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</si>
  <si>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</si>
  <si>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</si>
  <si>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</si>
  <si>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</si>
  <si>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</si>
  <si>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</si>
  <si>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</si>
  <si>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</si>
  <si>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</si>
  <si>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</si>
  <si>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</si>
  <si>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</si>
  <si>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</si>
  <si>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</si>
  <si>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</si>
  <si>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</si>
  <si>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</si>
  <si>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</si>
  <si>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</si>
  <si>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</si>
  <si>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</si>
  <si>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</si>
  <si>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</si>
  <si>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</si>
  <si>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</si>
  <si>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</si>
  <si>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</si>
  <si>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</si>
  <si>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</si>
  <si>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</si>
  <si>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</si>
  <si>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</si>
  <si>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</si>
  <si>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</si>
  <si>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</si>
  <si>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</si>
  <si>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</si>
  <si>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</si>
  <si>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</si>
  <si>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</si>
  <si>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</si>
  <si>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</si>
  <si>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</si>
  <si>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</si>
  <si>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</si>
  <si>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</si>
  <si>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</si>
  <si>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</si>
  <si>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</si>
  <si>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</si>
  <si>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</si>
  <si>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</si>
  <si>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</si>
  <si>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</si>
  <si>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</si>
  <si>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</si>
  <si>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</si>
  <si>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</si>
  <si>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</si>
  <si>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</si>
  <si>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</si>
  <si>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</si>
  <si>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</si>
  <si>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</si>
  <si>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</si>
  <si>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</si>
  <si>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</si>
  <si>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</si>
  <si>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</si>
  <si>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</si>
  <si>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</si>
  <si>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</si>
  <si>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</si>
  <si>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</si>
  <si>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</si>
  <si>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</si>
  <si>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</si>
  <si>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</si>
  <si>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</si>
  <si>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</si>
  <si>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</si>
  <si>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</si>
  <si>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</si>
  <si>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</si>
  <si>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</si>
  <si>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</si>
  <si>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</si>
  <si>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</si>
  <si>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</si>
  <si>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</si>
  <si>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</si>
  <si>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</si>
  <si>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</si>
  <si>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</si>
  <si>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</si>
  <si>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</si>
  <si>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</si>
  <si>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</si>
  <si>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</si>
  <si>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</si>
  <si>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</si>
  <si>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</si>
  <si>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</si>
  <si>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</si>
  <si>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</si>
  <si>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</si>
  <si>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</si>
  <si>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</si>
  <si>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</si>
  <si>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</si>
  <si>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</si>
  <si>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</si>
  <si>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</si>
  <si>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</si>
  <si>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</si>
  <si>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</si>
  <si>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</si>
  <si>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</si>
  <si>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</si>
  <si>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</si>
  <si>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</si>
  <si>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</si>
  <si>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</si>
  <si>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</si>
  <si>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</si>
  <si>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</si>
  <si>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</si>
  <si>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</si>
  <si>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</si>
  <si>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</si>
  <si>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</si>
  <si>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</si>
  <si>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</si>
  <si>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</si>
  <si>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</si>
  <si>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</si>
  <si>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</si>
  <si>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</si>
  <si>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</si>
  <si>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</si>
  <si>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</si>
  <si>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</si>
  <si>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</si>
  <si>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</si>
  <si>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</si>
  <si>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</si>
  <si>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</si>
  <si>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</si>
  <si>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</si>
  <si>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</si>
  <si>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</si>
  <si>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</si>
  <si>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</si>
  <si>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</si>
  <si>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</si>
  <si>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</si>
  <si>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</si>
  <si>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</si>
  <si>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</si>
  <si>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</si>
  <si>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</si>
  <si>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</si>
  <si>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</si>
  <si>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</si>
  <si>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</si>
  <si>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</si>
  <si>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</si>
  <si>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</si>
  <si>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</si>
  <si>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</si>
  <si>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</si>
  <si>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</si>
  <si>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</si>
  <si>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</si>
  <si>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</si>
  <si>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</si>
  <si>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</si>
  <si>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</si>
  <si>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</si>
  <si>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</si>
  <si>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</si>
  <si>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</si>
  <si>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</si>
  <si>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</si>
  <si>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</si>
  <si>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</si>
  <si>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</si>
  <si>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</si>
  <si>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</si>
  <si>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</si>
  <si>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</si>
  <si>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</si>
  <si>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</si>
  <si>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</si>
  <si>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</si>
  <si>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</si>
  <si>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</si>
  <si>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</si>
  <si>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</si>
  <si>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</si>
  <si>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</si>
  <si>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</si>
  <si>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</si>
  <si>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</si>
  <si>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</si>
  <si>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</si>
  <si>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</si>
  <si>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</si>
  <si>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</si>
  <si>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</si>
  <si>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</si>
  <si>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</si>
  <si>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</si>
  <si>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</si>
  <si>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</si>
  <si>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</si>
  <si>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</si>
  <si>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</si>
  <si>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</si>
  <si>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</si>
  <si>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</si>
  <si>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</si>
  <si>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</si>
  <si>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</si>
  <si>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</si>
  <si>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</si>
  <si>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</si>
  <si>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</si>
  <si>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</si>
  <si>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</si>
  <si>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</si>
  <si>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</si>
  <si>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</si>
  <si>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</si>
  <si>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</si>
  <si>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</si>
  <si>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</si>
  <si>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</si>
  <si>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</si>
  <si>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</si>
  <si>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</si>
  <si>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</si>
  <si>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</si>
  <si>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</si>
  <si>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</si>
  <si>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</si>
  <si>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</si>
  <si>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</si>
  <si>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</si>
  <si>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</si>
  <si>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</si>
  <si>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</si>
  <si>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</si>
  <si>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</si>
  <si>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</si>
  <si>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</si>
  <si>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</si>
  <si>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</si>
  <si>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</si>
  <si>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</si>
  <si>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</si>
  <si>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</si>
  <si>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</si>
  <si>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</si>
  <si>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</si>
  <si>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</si>
  <si>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</si>
  <si>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</si>
  <si>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</si>
  <si>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</si>
  <si>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</si>
  <si>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</si>
  <si>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</si>
  <si>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</si>
  <si>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</si>
  <si>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</si>
  <si>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</si>
  <si>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</si>
  <si>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</si>
  <si>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</si>
  <si>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</si>
  <si>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</si>
  <si>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</si>
  <si>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</si>
  <si>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</si>
  <si>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</si>
  <si>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</si>
  <si>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</si>
  <si>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</si>
  <si>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</si>
  <si>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</si>
  <si>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</si>
  <si>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</si>
  <si>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</si>
  <si>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</si>
  <si>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</si>
  <si>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</si>
  <si>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</si>
  <si>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</si>
  <si>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</si>
  <si>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</si>
  <si>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</si>
  <si>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</si>
  <si>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</si>
  <si>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</si>
  <si>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</si>
  <si>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</si>
  <si>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</si>
  <si>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</si>
  <si>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</si>
  <si>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</si>
  <si>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</si>
  <si>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</si>
  <si>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</si>
  <si>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</si>
  <si>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</si>
  <si>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</si>
  <si>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</si>
  <si>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</si>
  <si>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</si>
  <si>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</si>
  <si>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</si>
  <si>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</si>
  <si>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</si>
  <si>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</si>
  <si>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</si>
  <si>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</si>
  <si>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</si>
  <si>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</si>
  <si>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</si>
  <si>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</si>
  <si>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</si>
  <si>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</si>
  <si>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</si>
  <si>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</si>
  <si>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</si>
  <si>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</si>
  <si>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</si>
  <si>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</si>
  <si>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</si>
  <si>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</si>
  <si>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</si>
  <si>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</si>
  <si>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</si>
  <si>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</si>
  <si>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</si>
  <si>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</si>
  <si>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</si>
  <si>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</si>
  <si>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</si>
  <si>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</si>
  <si>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</si>
  <si>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</si>
  <si>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</si>
  <si>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</si>
  <si>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</si>
  <si>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</si>
  <si>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</si>
  <si>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</si>
  <si>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</si>
  <si>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</si>
  <si>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</si>
  <si>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</si>
  <si>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</si>
  <si>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</si>
  <si>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</si>
  <si>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</si>
  <si>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</si>
  <si>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</si>
  <si>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</si>
  <si>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</si>
  <si>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</si>
  <si>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</si>
  <si>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</si>
  <si>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</si>
  <si>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</si>
  <si>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</si>
  <si>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</si>
  <si>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</si>
  <si>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</si>
  <si>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</si>
  <si>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</si>
  <si>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</si>
  <si>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</si>
  <si>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</si>
  <si>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</si>
  <si>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</si>
  <si>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</si>
  <si>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</si>
  <si>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</si>
  <si>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</si>
  <si>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</si>
  <si>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</si>
  <si>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</si>
  <si>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</si>
  <si>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</si>
  <si>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</si>
  <si>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</si>
  <si>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</si>
  <si>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</si>
  <si>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</si>
  <si>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</si>
  <si>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</si>
  <si>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</si>
  <si>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</si>
  <si>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</si>
  <si>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</si>
  <si>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</si>
  <si>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</si>
  <si>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</si>
  <si>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</si>
  <si>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</si>
  <si>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</si>
  <si>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</si>
  <si>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</si>
  <si>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</si>
  <si>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</si>
  <si>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</si>
  <si>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</si>
  <si>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</si>
  <si>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</si>
  <si>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</si>
  <si>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</si>
  <si>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</si>
  <si>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</si>
  <si>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</si>
  <si>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</si>
  <si>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</si>
  <si>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</si>
  <si>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</si>
  <si>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</si>
  <si>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</si>
  <si>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</si>
  <si>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</si>
  <si>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</si>
  <si>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</si>
  <si>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</si>
  <si>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</si>
  <si>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</si>
  <si>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</si>
  <si>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</si>
  <si>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</si>
  <si>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</si>
  <si>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</si>
  <si>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</si>
  <si>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</si>
  <si>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</si>
  <si>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</si>
  <si>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</si>
  <si>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</si>
  <si>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</si>
  <si>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</si>
  <si>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</si>
  <si>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</si>
  <si>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</si>
  <si>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</si>
  <si>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</si>
  <si>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</si>
  <si>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</si>
  <si>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</si>
  <si>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</si>
  <si>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</si>
  <si>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</si>
  <si>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</si>
  <si>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</si>
  <si>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</si>
  <si>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</si>
  <si>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</si>
  <si>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</si>
  <si>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</si>
  <si>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</si>
  <si>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</si>
  <si>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</si>
  <si>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</si>
  <si>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</si>
  <si>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</si>
  <si>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</si>
  <si>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</si>
  <si>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</si>
  <si>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</si>
  <si>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</si>
  <si>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</si>
  <si>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</si>
  <si>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</si>
  <si>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</si>
  <si>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</si>
  <si>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</si>
  <si>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</si>
  <si>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</si>
  <si>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</si>
  <si>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</si>
  <si>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</si>
  <si>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</si>
  <si>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</si>
  <si>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</si>
  <si>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</si>
  <si>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</si>
  <si>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</si>
  <si>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</si>
  <si>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</si>
  <si>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</si>
  <si>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</si>
  <si>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</si>
  <si>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</si>
  <si>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</si>
  <si>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</si>
  <si>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</si>
  <si>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</si>
  <si>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</si>
  <si>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</si>
  <si>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</si>
  <si>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</si>
  <si>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</si>
  <si>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</si>
  <si>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</si>
  <si>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</si>
  <si>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</si>
  <si>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</si>
  <si>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</si>
  <si>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</si>
  <si>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</si>
  <si>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</si>
  <si>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</si>
  <si>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</si>
  <si>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</si>
  <si>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</si>
  <si>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</si>
  <si>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</si>
  <si>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</si>
  <si>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</si>
  <si>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</si>
  <si>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</si>
  <si>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</si>
  <si>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</si>
  <si>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</si>
  <si>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</si>
  <si>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</si>
  <si>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</si>
  <si>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</si>
  <si>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</si>
  <si>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</si>
  <si>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</si>
  <si>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</si>
  <si>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</si>
  <si>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</si>
  <si>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</si>
  <si>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</si>
  <si>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</si>
  <si>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</si>
  <si>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</si>
  <si>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</si>
  <si>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</si>
  <si>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</si>
  <si>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</si>
  <si>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</si>
  <si>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</si>
  <si>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</si>
  <si>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</si>
  <si>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</si>
  <si>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</si>
  <si>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</si>
  <si>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</si>
  <si>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</si>
  <si>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</si>
  <si>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</si>
  <si>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</si>
  <si>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</si>
  <si>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</si>
  <si>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</si>
  <si>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</si>
  <si>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</si>
  <si>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</si>
  <si>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</si>
  <si>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</si>
  <si>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</si>
  <si>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</si>
  <si>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</si>
  <si>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</si>
  <si>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</si>
  <si>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</si>
  <si>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</si>
  <si>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</si>
  <si>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</si>
  <si>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</si>
  <si>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</si>
  <si>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</si>
  <si>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</si>
  <si>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</si>
  <si>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</si>
  <si>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</si>
  <si>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</si>
  <si>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</si>
  <si>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</si>
  <si>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</si>
  <si>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</si>
  <si>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</si>
  <si>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</si>
  <si>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</si>
  <si>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</si>
  <si>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</si>
  <si>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</si>
  <si>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</si>
  <si>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</si>
  <si>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</si>
  <si>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</si>
  <si>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</si>
  <si>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</si>
  <si>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</si>
  <si>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</si>
  <si>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</si>
  <si>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</si>
  <si>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</si>
  <si>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</si>
  <si>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</si>
  <si>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</si>
  <si>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</si>
  <si>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</si>
  <si>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</si>
  <si>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</si>
  <si>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</si>
  <si>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</si>
  <si>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</si>
  <si>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</si>
  <si>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</si>
  <si>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</si>
  <si>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</si>
  <si>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</si>
  <si>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</si>
  <si>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</si>
  <si>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</si>
  <si>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</si>
  <si>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</si>
  <si>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</si>
  <si>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</si>
  <si>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</si>
  <si>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</si>
  <si>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</si>
  <si>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</si>
  <si>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</si>
  <si>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</si>
  <si>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</si>
  <si>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</si>
  <si>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</si>
  <si>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</si>
  <si>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</si>
  <si>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</si>
  <si>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</si>
  <si>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</si>
  <si>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</si>
  <si>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</si>
  <si>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</si>
  <si>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</si>
  <si>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</si>
  <si>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</si>
  <si>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</si>
  <si>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</si>
  <si>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</si>
  <si>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</si>
  <si>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</si>
  <si>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</si>
  <si>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</si>
  <si>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</si>
  <si>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</si>
  <si>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</si>
  <si>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</si>
  <si>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</si>
  <si>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</si>
  <si>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</si>
  <si>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</si>
  <si>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</si>
  <si>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</si>
  <si>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</si>
  <si>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</si>
  <si>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</si>
  <si>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</si>
  <si>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</si>
  <si>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</si>
  <si>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</si>
  <si>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</si>
  <si>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</si>
  <si>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</si>
  <si>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</si>
  <si>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</si>
  <si>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</si>
  <si>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</si>
  <si>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</si>
  <si>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</si>
  <si>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</si>
  <si>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</si>
  <si>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</si>
  <si>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</si>
  <si>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</si>
  <si>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</si>
  <si>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</si>
  <si>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</si>
  <si>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</si>
  <si>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</si>
  <si>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</si>
  <si>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</si>
  <si>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</si>
  <si>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</si>
  <si>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</si>
  <si>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</si>
  <si>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</si>
  <si>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</si>
  <si>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</si>
  <si>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</si>
  <si>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</si>
  <si>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</si>
  <si>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</si>
  <si>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</si>
  <si>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</si>
  <si>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</si>
  <si>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</si>
  <si>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</si>
  <si>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</si>
  <si>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</si>
  <si>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</si>
  <si>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</si>
  <si>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</si>
  <si>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</si>
  <si>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</si>
  <si>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</si>
  <si>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</si>
  <si>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</si>
  <si>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</si>
  <si>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</si>
  <si>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</si>
  <si>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</si>
  <si>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</si>
  <si>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</si>
  <si>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</si>
  <si>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</si>
  <si>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</si>
  <si>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</si>
  <si>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</si>
  <si>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</si>
  <si>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</si>
  <si>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</si>
  <si>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</si>
  <si>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</si>
  <si>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</si>
  <si>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</si>
  <si>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</si>
  <si>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</si>
  <si>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</si>
  <si>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</si>
  <si>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</si>
  <si>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</si>
  <si>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</si>
  <si>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</si>
  <si>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</si>
  <si>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</si>
  <si>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</si>
  <si>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</si>
  <si>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</si>
  <si>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</si>
  <si>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</si>
  <si>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</si>
  <si>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</si>
  <si>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</si>
  <si>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</si>
  <si>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</si>
  <si>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</si>
  <si>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</si>
  <si>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</si>
  <si>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</si>
  <si>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</si>
  <si>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</si>
  <si>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</si>
  <si>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</si>
  <si>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</si>
  <si>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</si>
  <si>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</si>
  <si>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</si>
  <si>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</si>
  <si>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</si>
  <si>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</si>
  <si>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</si>
  <si>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</si>
  <si>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</si>
  <si>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</si>
  <si>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</si>
  <si>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</si>
  <si>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</si>
  <si>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</si>
  <si>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</si>
  <si>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</si>
  <si>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</si>
  <si>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</si>
  <si>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</si>
  <si>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</si>
  <si>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</si>
  <si>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</si>
  <si>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</si>
  <si>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</si>
  <si>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</si>
  <si>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</si>
  <si>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</si>
  <si>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</si>
  <si>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</si>
  <si>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</si>
  <si>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</si>
  <si>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</si>
  <si>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</si>
  <si>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</si>
  <si>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</si>
  <si>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</si>
  <si>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</si>
  <si>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</si>
  <si>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</si>
  <si>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</si>
  <si>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</si>
  <si>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</si>
  <si>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</si>
  <si>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</si>
  <si>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</si>
  <si>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</si>
  <si>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</si>
  <si>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</si>
  <si>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</si>
  <si>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</si>
  <si>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</si>
  <si>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</si>
  <si>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</si>
  <si>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</si>
  <si>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</si>
  <si>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</si>
  <si>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</si>
  <si>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</si>
  <si>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</si>
  <si>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</si>
  <si>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</si>
  <si>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</si>
  <si>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</si>
  <si>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</si>
  <si>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</si>
  <si>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</si>
  <si>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</si>
  <si>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</si>
  <si>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</si>
  <si>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</si>
  <si>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</si>
  <si>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</si>
  <si>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</si>
  <si>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</si>
  <si>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</si>
  <si>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</si>
  <si>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</si>
  <si>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</si>
  <si>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</si>
  <si>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</si>
  <si>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</si>
  <si>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</si>
  <si>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</si>
  <si>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</si>
  <si>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</si>
  <si>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</si>
  <si>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</si>
  <si>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</si>
  <si>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</si>
  <si>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</si>
  <si>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</si>
  <si>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</si>
  <si>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</si>
  <si>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</si>
  <si>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</si>
  <si>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</si>
  <si>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</si>
  <si>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</si>
  <si>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</si>
  <si>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</si>
  <si>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</si>
  <si>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</si>
  <si>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</si>
  <si>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</si>
  <si>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</si>
  <si>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</si>
  <si>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</si>
  <si>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</si>
  <si>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</si>
  <si>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</si>
  <si>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</si>
  <si>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</si>
  <si>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</si>
  <si>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</si>
  <si>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</si>
  <si>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</si>
  <si>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</si>
  <si>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</si>
  <si>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</si>
  <si>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</si>
  <si>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</si>
  <si>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</si>
  <si>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</si>
  <si>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</si>
  <si>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</si>
  <si>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</si>
  <si>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</si>
  <si>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</si>
  <si>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</si>
  <si>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</si>
  <si>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</si>
  <si>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</si>
  <si>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</si>
  <si>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</si>
  <si>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</si>
  <si>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</si>
  <si>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</si>
  <si>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</si>
  <si>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</si>
  <si>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</si>
  <si>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</si>
  <si>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</si>
  <si>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</si>
  <si>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</si>
  <si>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</si>
  <si>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</si>
  <si>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</si>
  <si>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</si>
  <si>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</si>
  <si>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</si>
  <si>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</si>
  <si>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</si>
  <si>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</si>
  <si>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</si>
  <si>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</si>
  <si>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</si>
  <si>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</si>
  <si>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</si>
  <si>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</si>
  <si>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</si>
  <si>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</si>
  <si>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</si>
  <si>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</si>
  <si>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</si>
  <si>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</si>
  <si>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</si>
  <si>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</si>
  <si>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</si>
  <si>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</si>
  <si>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</si>
  <si>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</si>
  <si>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</si>
  <si>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</si>
  <si>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</si>
  <si>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</si>
  <si>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</si>
  <si>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</si>
  <si>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</si>
  <si>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</si>
  <si>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</si>
  <si>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</si>
  <si>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</si>
  <si>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</si>
  <si>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</si>
  <si>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</si>
  <si>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</si>
  <si>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</si>
  <si>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</si>
  <si>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</si>
  <si>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</si>
  <si>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</si>
  <si>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</si>
  <si>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</si>
  <si>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</si>
  <si>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</si>
  <si>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</si>
  <si>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</si>
  <si>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</si>
  <si>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</si>
  <si>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</si>
  <si>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</si>
  <si>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</si>
  <si>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</si>
  <si>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</si>
  <si>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</si>
  <si>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</si>
  <si>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</si>
  <si>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</si>
  <si>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</si>
  <si>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</si>
  <si>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</si>
  <si>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</si>
  <si>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</si>
  <si>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</si>
  <si>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</si>
  <si>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</si>
  <si>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</si>
  <si>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</si>
  <si>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</si>
  <si>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</si>
  <si>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</si>
  <si>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</si>
  <si>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</si>
  <si>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</si>
  <si>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</si>
  <si>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</si>
  <si>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</si>
  <si>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</si>
  <si>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</si>
  <si>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</si>
  <si>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</si>
  <si>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</si>
  <si>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</si>
  <si>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</si>
  <si>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</si>
  <si>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</si>
  <si>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</si>
  <si>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</si>
  <si>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</si>
  <si>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</si>
  <si>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</si>
  <si>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</si>
  <si>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</si>
  <si>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</si>
  <si>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</si>
  <si>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</si>
  <si>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</si>
  <si>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</si>
  <si>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</si>
  <si>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</si>
  <si>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</si>
  <si>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</si>
  <si>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</si>
  <si>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</si>
  <si>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</si>
  <si>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</si>
  <si>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</si>
  <si>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</si>
  <si>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</si>
  <si>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</si>
  <si>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</si>
  <si>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</si>
  <si>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</si>
  <si>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</si>
  <si>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</si>
  <si>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</si>
  <si>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</si>
  <si>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</si>
  <si>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</si>
  <si>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</si>
  <si>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</si>
  <si>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</si>
  <si>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</si>
  <si>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</si>
  <si>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</si>
  <si>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</si>
  <si>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</si>
  <si>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</si>
  <si>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</si>
  <si>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</si>
  <si>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</si>
  <si>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</si>
  <si>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</si>
  <si>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</si>
  <si>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</si>
  <si>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</si>
  <si>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</si>
  <si>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</si>
  <si>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</si>
  <si>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</si>
  <si>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</si>
  <si>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</si>
  <si>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</si>
  <si>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</si>
  <si>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</si>
  <si>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</si>
  <si>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</si>
  <si>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</si>
  <si>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</si>
  <si>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</si>
  <si>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</si>
  <si>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</si>
  <si>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</si>
  <si>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</si>
  <si>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</si>
  <si>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</si>
  <si>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</si>
  <si>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</si>
  <si>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</si>
  <si>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</si>
  <si>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</si>
  <si>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</si>
  <si>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</si>
  <si>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</si>
  <si>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</si>
  <si>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</si>
  <si>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</si>
  <si>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</si>
  <si>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</si>
  <si>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</si>
  <si>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</si>
  <si>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</si>
  <si>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</si>
  <si>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</si>
  <si>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</si>
  <si>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</si>
  <si>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</si>
  <si>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</si>
  <si>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</si>
  <si>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</si>
  <si>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</si>
  <si>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</si>
  <si>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</si>
  <si>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</si>
  <si>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</si>
  <si>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</si>
  <si>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</si>
  <si>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</si>
  <si>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</si>
  <si>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</si>
  <si>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</si>
  <si>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</si>
  <si>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</si>
  <si>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</si>
  <si>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</si>
  <si>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</si>
  <si>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</si>
  <si>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</si>
  <si>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</si>
  <si>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</si>
  <si>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</si>
  <si>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</si>
  <si>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</si>
  <si>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</si>
  <si>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</si>
  <si>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</si>
  <si>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</si>
  <si>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</si>
  <si>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</si>
  <si>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</si>
  <si>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</si>
  <si>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</si>
  <si>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</si>
  <si>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</si>
  <si>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</si>
  <si>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</si>
  <si>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</si>
  <si>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</si>
  <si>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</si>
  <si>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</si>
  <si>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</si>
  <si>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</si>
  <si>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</si>
  <si>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</si>
  <si>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</si>
  <si>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</si>
  <si>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</si>
  <si>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</si>
  <si>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</si>
  <si>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</si>
  <si>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</si>
  <si>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</si>
  <si>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</si>
  <si>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</si>
  <si>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</si>
  <si>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</si>
  <si>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</si>
  <si>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</si>
  <si>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</si>
  <si>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</si>
  <si>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</si>
  <si>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</si>
  <si>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</si>
  <si>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</si>
  <si>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</si>
  <si>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</si>
  <si>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</si>
  <si>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</si>
  <si>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</si>
  <si>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</si>
  <si>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</si>
  <si>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</si>
  <si>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</si>
  <si>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</si>
  <si>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</si>
  <si>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</si>
  <si>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</si>
  <si>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</si>
  <si>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</si>
  <si>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</si>
  <si>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</si>
  <si>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</si>
  <si>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</si>
  <si>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</si>
  <si>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</si>
  <si>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</si>
  <si>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</si>
  <si>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</si>
  <si>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</si>
  <si>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</si>
  <si>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</si>
  <si>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</si>
  <si>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</si>
  <si>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</si>
  <si>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</si>
  <si>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</si>
  <si>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</si>
  <si>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</si>
  <si>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</si>
  <si>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</si>
  <si>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</si>
  <si>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</si>
  <si>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</si>
  <si>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</si>
  <si>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</si>
  <si>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</si>
  <si>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</si>
  <si>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</si>
  <si>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</si>
  <si>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</si>
  <si>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</si>
  <si>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</si>
  <si>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</si>
  <si>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</si>
  <si>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</si>
  <si>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</si>
  <si>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</si>
  <si>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</si>
  <si>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</si>
  <si>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</si>
  <si>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</si>
  <si>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</si>
  <si>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</si>
  <si>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</si>
  <si>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</si>
  <si>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</si>
  <si>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</si>
  <si>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</si>
  <si>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</si>
  <si>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</si>
  <si>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</si>
  <si>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</si>
  <si>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</si>
  <si>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</si>
  <si>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</si>
  <si>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</si>
  <si>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</si>
  <si>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</si>
  <si>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</si>
  <si>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</si>
  <si>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</si>
  <si>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</si>
  <si>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</si>
  <si>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</si>
  <si>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</si>
  <si>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</si>
  <si>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</si>
  <si>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</si>
  <si>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</si>
  <si>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</si>
  <si>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</si>
  <si>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</si>
  <si>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</si>
  <si>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</si>
  <si>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</si>
  <si>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</si>
  <si>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</si>
  <si>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</si>
  <si>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</si>
  <si>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</si>
  <si>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</si>
  <si>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</si>
  <si>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</si>
  <si>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</si>
  <si>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</si>
  <si>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</si>
  <si>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</si>
  <si>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</si>
  <si>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</si>
  <si>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</si>
  <si>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</si>
  <si>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</si>
  <si>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</si>
  <si>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</si>
  <si>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</si>
  <si>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</si>
  <si>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</si>
  <si>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</si>
  <si>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</si>
  <si>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</si>
  <si>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</si>
  <si>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</si>
  <si>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</si>
  <si>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</si>
  <si>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</si>
  <si>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</si>
  <si>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</si>
  <si>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</si>
  <si>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</si>
  <si>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</si>
  <si>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</si>
  <si>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</si>
  <si>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</si>
  <si>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</si>
  <si>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</si>
  <si>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</si>
  <si>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</si>
  <si>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</si>
  <si>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</si>
  <si>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</si>
  <si>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</si>
  <si>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</si>
  <si>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</si>
  <si>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</si>
  <si>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</si>
  <si>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</si>
  <si>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</si>
  <si>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</si>
  <si>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</si>
  <si>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</si>
  <si>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</si>
  <si>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</si>
  <si>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</si>
  <si>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</si>
  <si>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</si>
  <si>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</si>
  <si>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</si>
  <si>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</si>
  <si>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</si>
  <si>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</si>
  <si>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</si>
  <si>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</si>
  <si>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</si>
  <si>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</si>
  <si>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</si>
  <si>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</si>
  <si>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</si>
  <si>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</si>
  <si>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</si>
  <si>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</si>
  <si>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</si>
  <si>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</si>
  <si>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</si>
  <si>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</si>
  <si>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</si>
  <si>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</si>
  <si>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</si>
  <si>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</si>
  <si>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</si>
  <si>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</si>
  <si>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</si>
  <si>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</si>
  <si>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</si>
  <si>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</si>
  <si>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</si>
  <si>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</si>
  <si>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</si>
  <si>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</si>
  <si>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</si>
  <si>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</si>
  <si>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</si>
  <si>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</si>
  <si>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</si>
  <si>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</si>
  <si>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</si>
  <si>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</si>
  <si>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</si>
  <si>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</si>
  <si>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</si>
  <si>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</si>
  <si>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</si>
  <si>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</si>
  <si>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</si>
  <si>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</si>
  <si>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</si>
  <si>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</si>
  <si>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</si>
  <si>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</si>
  <si>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</si>
  <si>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</si>
  <si>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</si>
  <si>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</si>
  <si>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</si>
  <si>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</si>
  <si>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</si>
  <si>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</si>
  <si>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</si>
  <si>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</si>
  <si>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</si>
  <si>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</si>
  <si>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</si>
  <si>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</si>
  <si>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</si>
  <si>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</si>
  <si>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</si>
  <si>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</si>
  <si>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</si>
  <si>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</si>
  <si>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</si>
  <si>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</si>
  <si>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</si>
  <si>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</si>
  <si>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</si>
  <si>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</si>
  <si>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</si>
  <si>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</si>
  <si>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</si>
  <si>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</si>
  <si>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</si>
  <si>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</si>
  <si>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</si>
  <si>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</si>
  <si>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</si>
  <si>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</si>
  <si>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</si>
  <si>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</si>
  <si>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</si>
  <si>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</si>
  <si>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</si>
  <si>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</si>
  <si>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</si>
  <si>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</si>
  <si>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</si>
  <si>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</si>
  <si>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</si>
  <si>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</si>
  <si>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</si>
  <si>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</si>
  <si>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</si>
  <si>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</si>
  <si>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</si>
  <si>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</si>
  <si>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</si>
  <si>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</si>
  <si>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</si>
  <si>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</si>
  <si>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</si>
  <si>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</si>
  <si>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</si>
  <si>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</si>
  <si>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</si>
  <si>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</si>
  <si>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</si>
  <si>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</si>
  <si>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</si>
  <si>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</si>
  <si>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</si>
  <si>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</si>
  <si>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</si>
  <si>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</si>
  <si>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</si>
  <si>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</si>
  <si>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</si>
  <si>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</si>
  <si>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</si>
  <si>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</si>
  <si>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</si>
  <si>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</si>
  <si>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</si>
  <si>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</si>
  <si>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</si>
  <si>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</si>
  <si>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</si>
  <si>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</si>
  <si>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</si>
  <si>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</si>
  <si>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</si>
  <si>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</si>
  <si>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</si>
  <si>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</si>
  <si>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</si>
  <si>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</si>
  <si>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</si>
  <si>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</si>
  <si>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</si>
  <si>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</si>
  <si>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</si>
  <si>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</si>
  <si>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</si>
  <si>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</si>
  <si>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</si>
  <si>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</si>
  <si>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</si>
  <si>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</si>
  <si>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</si>
  <si>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</si>
  <si>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</si>
  <si>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</si>
  <si>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</si>
  <si>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</si>
  <si>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</si>
  <si>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</si>
  <si>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</si>
  <si>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</si>
  <si>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</si>
  <si>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</si>
  <si>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</si>
  <si>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</si>
  <si>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</si>
  <si>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</si>
  <si>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</si>
  <si>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</si>
  <si>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</si>
  <si>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</si>
  <si>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</si>
  <si>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</si>
  <si>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</si>
  <si>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</si>
  <si>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</si>
  <si>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</si>
  <si>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</si>
  <si>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</si>
  <si>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</si>
  <si>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</si>
  <si>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</si>
  <si>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</si>
  <si>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</si>
  <si>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</si>
  <si>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</si>
  <si>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</si>
  <si>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</si>
  <si>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</si>
  <si>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</si>
  <si>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</si>
  <si>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</si>
  <si>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</si>
  <si>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</si>
  <si>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</si>
  <si>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</si>
  <si>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</si>
  <si>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</si>
  <si>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</si>
  <si>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</si>
  <si>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</si>
  <si>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</si>
  <si>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</si>
  <si>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</si>
  <si>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</si>
  <si>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</si>
  <si>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</si>
  <si>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</si>
  <si>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</si>
  <si>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</si>
  <si>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</si>
  <si>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</si>
  <si>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</si>
  <si>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</si>
  <si>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</si>
  <si>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</si>
  <si>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</si>
  <si>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</si>
  <si>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</si>
  <si>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</si>
  <si>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</si>
  <si>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</si>
  <si>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</si>
  <si>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</si>
  <si>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</si>
  <si>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</si>
  <si>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</si>
  <si>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</si>
  <si>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</si>
  <si>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</si>
  <si>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</si>
  <si>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</si>
  <si>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</si>
  <si>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</si>
  <si>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</si>
  <si>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</si>
  <si>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</si>
  <si>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</si>
  <si>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</si>
  <si>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</si>
  <si>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</si>
  <si>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</si>
  <si>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</si>
  <si>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</si>
  <si>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</si>
  <si>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</si>
  <si>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</si>
  <si>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</si>
  <si>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</si>
  <si>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</si>
  <si>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</si>
  <si>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</si>
  <si>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</si>
  <si>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</si>
  <si>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</si>
  <si>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</si>
  <si>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</si>
  <si>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</si>
  <si>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</si>
  <si>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</si>
  <si>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</si>
  <si>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</si>
  <si>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</si>
  <si>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</si>
  <si>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</si>
  <si>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</si>
  <si>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</si>
  <si>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</si>
  <si>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</si>
  <si>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</si>
  <si>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</si>
  <si>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</si>
  <si>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</si>
  <si>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</si>
  <si>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</si>
  <si>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</si>
  <si>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</si>
  <si>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</si>
  <si>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</si>
  <si>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</si>
  <si>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</si>
  <si>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</si>
  <si>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</si>
  <si>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</si>
  <si>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</si>
  <si>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</si>
  <si>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</si>
  <si>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</si>
  <si>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</si>
  <si>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</si>
  <si>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</si>
  <si>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</si>
  <si>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</si>
  <si>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</si>
  <si>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</si>
  <si>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</si>
  <si>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</si>
  <si>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</si>
  <si>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</si>
  <si>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</si>
  <si>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</si>
  <si>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</si>
  <si>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</si>
  <si>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</si>
  <si>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</si>
  <si>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</si>
  <si>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</si>
  <si>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</si>
  <si>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</si>
  <si>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</si>
  <si>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</si>
  <si>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</si>
  <si>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</si>
  <si>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</si>
  <si>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</si>
  <si>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</si>
  <si>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</si>
  <si>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</si>
  <si>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</si>
  <si>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</si>
  <si>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</si>
  <si>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</si>
  <si>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</si>
  <si>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</si>
  <si>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</si>
  <si>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</si>
  <si>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</si>
  <si>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</si>
  <si>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</si>
  <si>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</si>
  <si>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</si>
  <si>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</si>
  <si>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</si>
  <si>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</si>
  <si>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</si>
  <si>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</si>
  <si>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</si>
  <si>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</si>
  <si>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</si>
  <si>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</si>
  <si>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</si>
  <si>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</si>
  <si>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</si>
  <si>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</si>
  <si>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</si>
  <si>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</si>
  <si>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</si>
  <si>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</si>
  <si>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</si>
  <si>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</si>
  <si>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</si>
  <si>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</si>
  <si>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</si>
  <si>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</si>
  <si>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</si>
  <si>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</si>
  <si>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</si>
  <si>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</si>
  <si>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</si>
  <si>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</si>
  <si>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</si>
  <si>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</si>
  <si>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</si>
  <si>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</si>
  <si>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</si>
  <si>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</si>
  <si>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</si>
  <si>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</si>
  <si>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</si>
  <si>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</si>
  <si>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</si>
  <si>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</si>
  <si>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</si>
  <si>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</si>
  <si>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</si>
  <si>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</si>
  <si>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</si>
  <si>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</si>
  <si>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</si>
  <si>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</si>
  <si>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</si>
  <si>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</si>
  <si>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</si>
  <si>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</si>
  <si>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</si>
  <si>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</si>
  <si>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</si>
  <si>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</si>
  <si>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</si>
  <si>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</si>
  <si>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</si>
  <si>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</si>
  <si>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</si>
  <si>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</si>
  <si>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</si>
  <si>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</si>
  <si>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</si>
  <si>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</si>
  <si>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</si>
  <si>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</si>
  <si>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</si>
  <si>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</si>
  <si>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</si>
  <si>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</si>
  <si>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</si>
  <si>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</si>
  <si>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</si>
  <si>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</si>
  <si>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</si>
  <si>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</si>
  <si>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</si>
  <si>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</si>
  <si>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</si>
  <si>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</si>
  <si>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</si>
  <si>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</si>
  <si>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</si>
  <si>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</si>
  <si>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</si>
  <si>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</si>
  <si>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</si>
  <si>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</si>
  <si>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</si>
  <si>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</si>
  <si>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</si>
  <si>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</si>
  <si>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</si>
  <si>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</si>
  <si>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</si>
  <si>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</si>
  <si>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</si>
  <si>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</si>
  <si>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</si>
  <si>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</si>
  <si>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</si>
  <si>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</si>
  <si>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</si>
  <si>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</si>
  <si>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</si>
  <si>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</si>
  <si>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</si>
  <si>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</si>
  <si>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</si>
  <si>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</si>
  <si>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</si>
  <si>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</si>
  <si>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</si>
  <si>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</si>
  <si>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</si>
  <si>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</si>
  <si>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</si>
  <si>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</si>
  <si>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</si>
  <si>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</si>
  <si>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</si>
  <si>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</si>
  <si>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</si>
  <si>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</si>
  <si>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</si>
  <si>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</si>
  <si>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</si>
  <si>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</si>
  <si>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</si>
  <si>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</si>
  <si>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</si>
  <si>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</si>
  <si>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</si>
  <si>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</si>
  <si>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</si>
  <si>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</si>
  <si>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</si>
  <si>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</si>
  <si>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</si>
  <si>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</si>
  <si>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</si>
  <si>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</si>
  <si>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</si>
  <si>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</si>
  <si>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</si>
  <si>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</si>
  <si>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</si>
  <si>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</si>
  <si>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</si>
  <si>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</si>
  <si>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</si>
  <si>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</si>
  <si>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</si>
  <si>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</si>
  <si>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</si>
  <si>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</si>
  <si>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</si>
  <si>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</si>
  <si>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</si>
  <si>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</si>
  <si>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</si>
  <si>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</si>
  <si>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</si>
  <si>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</si>
  <si>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</si>
  <si>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</si>
  <si>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</si>
  <si>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</si>
  <si>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</si>
  <si>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</si>
  <si>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</si>
  <si>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</si>
  <si>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</si>
  <si>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</si>
  <si>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</si>
  <si>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</si>
  <si>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</si>
  <si>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</si>
  <si>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</si>
  <si>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</si>
  <si>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</si>
  <si>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</si>
  <si>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</si>
  <si>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</si>
  <si>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</si>
  <si>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</si>
  <si>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</si>
  <si>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</si>
  <si>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</si>
  <si>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</si>
  <si>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</si>
  <si>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</si>
  <si>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</si>
  <si>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</si>
  <si>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</si>
  <si>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</si>
  <si>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</si>
  <si>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</si>
  <si>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</si>
  <si>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</si>
  <si>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</si>
  <si>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</si>
  <si>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</si>
  <si>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</si>
  <si>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</si>
  <si>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</si>
  <si>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</si>
  <si>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</si>
  <si>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</si>
  <si>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</si>
  <si>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</si>
  <si>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</si>
  <si>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</si>
  <si>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</si>
  <si>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</si>
  <si>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</si>
  <si>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</si>
  <si>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</si>
  <si>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</si>
  <si>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</si>
  <si>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</si>
  <si>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</si>
  <si>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</si>
  <si>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</si>
  <si>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</si>
  <si>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</si>
  <si>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</si>
  <si>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</si>
  <si>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</si>
  <si>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</si>
  <si>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</si>
  <si>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</si>
  <si>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</si>
  <si>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</si>
  <si>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</si>
  <si>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</si>
  <si>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</si>
  <si>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</si>
  <si>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</si>
  <si>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</si>
  <si>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</si>
  <si>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</si>
  <si>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</si>
  <si>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</si>
  <si>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</si>
  <si>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</si>
  <si>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</si>
  <si>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</si>
  <si>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</si>
  <si>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</si>
  <si>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</si>
  <si>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</si>
  <si>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</si>
  <si>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</si>
  <si>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</si>
  <si>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</si>
  <si>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</si>
  <si>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</si>
  <si>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</si>
  <si>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</si>
  <si>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</si>
  <si>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</si>
  <si>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</si>
  <si>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</si>
  <si>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</si>
  <si>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</si>
  <si>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</si>
  <si>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</si>
  <si>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</si>
  <si>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</si>
  <si>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</si>
  <si>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</si>
  <si>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</si>
  <si>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</si>
  <si>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</si>
  <si>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</si>
  <si>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</si>
  <si>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</si>
  <si>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</si>
  <si>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</si>
  <si>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</si>
  <si>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</si>
  <si>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</si>
  <si>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</si>
  <si>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</si>
  <si>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</si>
  <si>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</si>
  <si>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</si>
  <si>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</si>
  <si>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</si>
  <si>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</si>
  <si>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</si>
  <si>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</si>
  <si>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</si>
  <si>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</si>
  <si>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</si>
  <si>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</si>
  <si>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</si>
  <si>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</si>
  <si>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</si>
  <si>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</si>
  <si>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</si>
  <si>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</si>
  <si>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</si>
  <si>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</si>
  <si>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</si>
  <si>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</si>
  <si>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</si>
  <si>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</si>
  <si>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</si>
  <si>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</si>
  <si>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</si>
  <si>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</si>
  <si>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</si>
  <si>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</si>
  <si>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</si>
  <si>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</si>
  <si>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</si>
  <si>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</si>
  <si>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</si>
  <si>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</si>
  <si>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</si>
  <si>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</si>
  <si>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</si>
  <si>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</si>
  <si>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</si>
  <si>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</si>
  <si>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</si>
  <si>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</si>
  <si>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</si>
  <si>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</si>
  <si>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</si>
  <si>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</si>
  <si>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</si>
  <si>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</si>
  <si>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</si>
  <si>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</si>
  <si>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</si>
  <si>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</si>
  <si>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</si>
  <si>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</si>
  <si>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</si>
  <si>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</si>
  <si>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</si>
  <si>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</si>
  <si>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</si>
  <si>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</si>
  <si>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</si>
  <si>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</si>
  <si>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</si>
  <si>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</si>
  <si>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</si>
  <si>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</si>
  <si>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</si>
  <si>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</si>
  <si>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</si>
  <si>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</si>
  <si>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</si>
  <si>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</si>
  <si>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</si>
  <si>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</si>
  <si>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</si>
  <si>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</si>
  <si>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</si>
  <si>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</si>
  <si>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</si>
  <si>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</si>
  <si>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</si>
  <si>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</si>
  <si>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</si>
  <si>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</si>
  <si>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</si>
  <si>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</si>
  <si>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</si>
  <si>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</si>
  <si>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</si>
  <si>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</si>
  <si>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</si>
  <si>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</si>
  <si>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</si>
  <si>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</si>
  <si>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</si>
  <si>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</si>
  <si>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</si>
  <si>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</si>
  <si>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</si>
  <si>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</si>
  <si>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</si>
  <si>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</si>
  <si>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</si>
  <si>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</si>
  <si>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</si>
  <si>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</si>
  <si>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</si>
  <si>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</si>
  <si>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</si>
  <si>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</si>
  <si>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</si>
  <si>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</si>
  <si>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</si>
  <si>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</si>
  <si>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</si>
  <si>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</si>
  <si>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</si>
  <si>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</si>
  <si>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</si>
  <si>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</si>
  <si>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</si>
  <si>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</si>
  <si>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</si>
  <si>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</si>
  <si>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</si>
  <si>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</si>
  <si>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</si>
  <si>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</si>
  <si>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</si>
  <si>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</si>
  <si>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</si>
  <si>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</si>
  <si>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</si>
  <si>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</si>
  <si>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</si>
  <si>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</si>
  <si>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</si>
  <si>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</si>
  <si>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</si>
  <si>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</si>
  <si>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</si>
  <si>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</si>
  <si>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</si>
  <si>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</si>
  <si>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</si>
  <si>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</si>
  <si>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</si>
  <si>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</si>
  <si>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</si>
  <si>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</si>
  <si>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</si>
  <si>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</si>
  <si>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</si>
  <si>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</si>
  <si>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</si>
  <si>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</si>
  <si>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</si>
  <si>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</si>
  <si>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</si>
  <si>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</si>
  <si>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</si>
  <si>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</si>
  <si>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</si>
  <si>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</si>
  <si>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</si>
  <si>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</si>
  <si>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</si>
  <si>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</si>
  <si>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</si>
  <si>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</si>
  <si>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</si>
  <si>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</si>
  <si>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</si>
  <si>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</si>
  <si>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</si>
  <si>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</si>
  <si>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</si>
  <si>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</si>
  <si>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</si>
  <si>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</si>
  <si>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</si>
  <si>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</si>
  <si>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</si>
  <si>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</si>
  <si>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</si>
  <si>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</si>
  <si>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</si>
  <si>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</si>
  <si>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</si>
  <si>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</si>
  <si>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</si>
  <si>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</si>
  <si>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</si>
  <si>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</si>
  <si>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</si>
  <si>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</si>
  <si>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</si>
  <si>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</si>
  <si>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</si>
  <si>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</si>
  <si>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</si>
  <si>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</si>
  <si>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</si>
  <si>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</si>
  <si>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</si>
  <si>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</si>
  <si>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</si>
  <si>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</si>
  <si>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</si>
  <si>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</si>
  <si>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</si>
  <si>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</si>
  <si>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</si>
  <si>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</si>
  <si>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</si>
  <si>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</si>
  <si>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</si>
  <si>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</si>
  <si>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</si>
  <si>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</si>
  <si>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</si>
  <si>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</si>
  <si>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</si>
  <si>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</si>
  <si>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</si>
  <si>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</si>
  <si>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</si>
  <si>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</si>
  <si>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</si>
  <si>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</si>
  <si>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</si>
  <si>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</si>
  <si>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</si>
  <si>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</si>
  <si>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</si>
  <si>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</si>
  <si>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</si>
  <si>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</si>
  <si>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</si>
  <si>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</si>
  <si>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</si>
  <si>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</si>
  <si>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</si>
  <si>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</si>
  <si>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</si>
  <si>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</si>
  <si>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</si>
  <si>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</si>
  <si>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</si>
  <si>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</si>
  <si>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</si>
  <si>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</si>
  <si>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</si>
  <si>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</si>
  <si>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</si>
  <si>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</si>
  <si>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</si>
  <si>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</si>
  <si>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</si>
  <si>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</si>
  <si>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</si>
  <si>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</si>
  <si>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</si>
  <si>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</si>
  <si>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</si>
  <si>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</si>
  <si>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</si>
  <si>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</si>
  <si>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</si>
  <si>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</si>
  <si>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</si>
  <si>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</si>
  <si>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</si>
  <si>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</si>
  <si>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</si>
  <si>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</si>
  <si>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</si>
  <si>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</si>
  <si>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</si>
  <si>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</si>
  <si>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</si>
  <si>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</si>
  <si>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</si>
  <si>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</si>
  <si>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</si>
  <si>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</si>
  <si>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</si>
  <si>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</si>
  <si>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</si>
  <si>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</si>
  <si>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</si>
  <si>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</si>
  <si>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</si>
  <si>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</si>
  <si>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</si>
  <si>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</si>
  <si>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</si>
  <si>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</si>
  <si>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</si>
  <si>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</si>
  <si>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</si>
  <si>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</si>
  <si>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</si>
  <si>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</si>
  <si>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</si>
  <si>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</si>
  <si>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</si>
  <si>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</si>
  <si>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</si>
  <si>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</si>
  <si>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</si>
  <si>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</si>
  <si>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</si>
  <si>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</si>
  <si>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</si>
  <si>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</si>
  <si>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</si>
  <si>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</si>
  <si>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</si>
  <si>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</si>
  <si>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</si>
  <si>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</si>
  <si>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</si>
  <si>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</si>
  <si>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</si>
  <si>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</si>
  <si>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</si>
  <si>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</si>
  <si>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</si>
  <si>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</si>
  <si>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</si>
  <si>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</si>
  <si>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</si>
  <si>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</si>
  <si>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</si>
  <si>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</si>
  <si>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</si>
  <si>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</si>
  <si>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</si>
  <si>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</si>
  <si>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</si>
  <si>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</si>
  <si>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</si>
  <si>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</si>
  <si>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</si>
  <si>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</si>
  <si>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</si>
  <si>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</si>
  <si>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</si>
  <si>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</si>
  <si>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</si>
  <si>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</si>
  <si>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</si>
  <si>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</si>
  <si>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</si>
  <si>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</si>
  <si>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</si>
  <si>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</si>
  <si>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</si>
  <si>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</si>
  <si>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</si>
  <si>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</si>
  <si>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</si>
  <si>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</si>
  <si>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</si>
  <si>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</si>
  <si>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</si>
  <si>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</si>
  <si>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</si>
  <si>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</si>
  <si>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</si>
  <si>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</si>
  <si>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</si>
  <si>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</si>
  <si>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</si>
  <si>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</si>
  <si>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</si>
  <si>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</si>
  <si>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</si>
  <si>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</si>
  <si>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</si>
  <si>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</si>
  <si>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</si>
  <si>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</si>
  <si>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</si>
  <si>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</si>
  <si>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</si>
  <si>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</si>
  <si>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</si>
  <si>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</si>
  <si>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</si>
  <si>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</si>
  <si>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</si>
  <si>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</si>
  <si>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</si>
  <si>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</si>
  <si>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</si>
  <si>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</si>
  <si>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</si>
  <si>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</si>
  <si>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</si>
  <si>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</si>
  <si>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</si>
  <si>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</si>
  <si>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</si>
  <si>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</si>
  <si>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</si>
  <si>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</si>
  <si>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</si>
  <si>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</si>
  <si>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</si>
  <si>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</si>
  <si>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</si>
  <si>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</si>
  <si>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</si>
  <si>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</si>
  <si>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</si>
  <si>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</si>
  <si>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</si>
  <si>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</si>
  <si>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</si>
  <si>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</si>
  <si>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</si>
  <si>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</si>
  <si>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</si>
  <si>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</si>
  <si>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</si>
  <si>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</si>
  <si>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</si>
  <si>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</si>
  <si>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</si>
  <si>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</si>
  <si>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</si>
  <si>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</si>
  <si>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</si>
  <si>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</si>
  <si>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</si>
  <si>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</si>
  <si>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</si>
  <si>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</si>
  <si>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</si>
  <si>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</si>
  <si>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</si>
  <si>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</si>
  <si>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</si>
  <si>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</si>
  <si>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</si>
  <si>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</si>
  <si>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</si>
  <si>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</si>
  <si>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</si>
  <si>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</si>
  <si>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</si>
  <si>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</si>
  <si>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</si>
  <si>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</si>
  <si>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</si>
  <si>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</si>
  <si>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</si>
  <si>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</si>
  <si>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</si>
  <si>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</si>
  <si>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</si>
  <si>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</si>
  <si>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</si>
  <si>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</si>
  <si>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</si>
  <si>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</si>
  <si>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</si>
  <si>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</si>
  <si>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</si>
  <si>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</si>
  <si>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</si>
  <si>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</si>
  <si>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</si>
  <si>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</si>
  <si>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</si>
  <si>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</si>
  <si>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</si>
  <si>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</si>
  <si>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</si>
  <si>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</si>
  <si>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</si>
  <si>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</si>
  <si>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</si>
  <si>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</si>
  <si>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</si>
  <si>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</si>
  <si>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</si>
  <si>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</si>
  <si>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</si>
  <si>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</si>
  <si>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</si>
  <si>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</si>
  <si>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</si>
  <si>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</si>
  <si>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</si>
  <si>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</si>
  <si>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</si>
  <si>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</si>
  <si>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</si>
  <si>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</si>
  <si>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</si>
  <si>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</si>
  <si>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</si>
  <si>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</si>
  <si>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</si>
  <si>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</si>
  <si>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</si>
  <si>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</si>
  <si>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</si>
  <si>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</si>
  <si>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</si>
  <si>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</si>
  <si>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</si>
  <si>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</si>
  <si>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</si>
  <si>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</si>
  <si>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</si>
  <si>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</si>
  <si>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</si>
  <si>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</si>
  <si>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</si>
  <si>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</si>
  <si>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</si>
  <si>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</si>
  <si>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</si>
  <si>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</si>
  <si>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</si>
  <si>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</si>
  <si>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</si>
  <si>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</si>
  <si>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</si>
  <si>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</si>
  <si>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</si>
  <si>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</si>
  <si>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</si>
  <si>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</si>
  <si>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</si>
  <si>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</si>
  <si>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</si>
  <si>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</si>
  <si>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</si>
  <si>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</si>
  <si>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</si>
  <si>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</si>
  <si>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</si>
  <si>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</si>
  <si>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</si>
  <si>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</si>
  <si>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</si>
  <si>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</si>
  <si>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</si>
  <si>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</si>
  <si>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</si>
  <si>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</si>
  <si>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</si>
  <si>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</si>
  <si>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</si>
  <si>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</si>
  <si>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</si>
  <si>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</si>
  <si>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</si>
  <si>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</si>
  <si>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</si>
  <si>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</si>
  <si>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</si>
  <si>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</si>
  <si>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</si>
  <si>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</si>
  <si>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</si>
  <si>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</si>
  <si>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</si>
  <si>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</si>
  <si>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</si>
  <si>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</si>
  <si>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</si>
  <si>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</si>
  <si>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</si>
  <si>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</si>
  <si>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</si>
  <si>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</si>
  <si>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</si>
  <si>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</si>
  <si>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</si>
  <si>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</si>
  <si>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</si>
  <si>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</si>
  <si>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</si>
  <si>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</si>
  <si>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</si>
  <si>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</si>
  <si>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</si>
  <si>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</si>
  <si>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</si>
  <si>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</si>
  <si>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</si>
  <si>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</si>
  <si>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</si>
  <si>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</si>
  <si>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</si>
  <si>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</si>
  <si>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</si>
  <si>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</si>
  <si>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</si>
  <si>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</si>
  <si>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</si>
  <si>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</si>
  <si>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</si>
  <si>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</si>
  <si>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</si>
  <si>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</si>
  <si>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</si>
  <si>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</si>
  <si>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</si>
  <si>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</si>
  <si>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</si>
  <si>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</si>
  <si>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</si>
  <si>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</si>
  <si>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</si>
  <si>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</si>
  <si>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</si>
  <si>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</si>
  <si>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</si>
  <si>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</si>
  <si>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</si>
  <si>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</si>
  <si>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</si>
  <si>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</si>
  <si>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</si>
  <si>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</si>
  <si>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</si>
  <si>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</si>
  <si>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</si>
  <si>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</si>
  <si>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</si>
  <si>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</si>
  <si>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</si>
  <si>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</si>
  <si>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</si>
  <si>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</si>
  <si>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</si>
  <si>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</si>
  <si>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</si>
  <si>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</si>
  <si>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</si>
  <si>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</si>
  <si>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</si>
  <si>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</si>
  <si>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</si>
  <si>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</si>
  <si>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</si>
  <si>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</si>
  <si>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</si>
  <si>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</si>
  <si>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</si>
  <si>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</si>
  <si>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</si>
  <si>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</si>
  <si>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</si>
  <si>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</si>
  <si>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</si>
  <si>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</si>
  <si>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</si>
  <si>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</si>
  <si>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</si>
  <si>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</si>
  <si>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</si>
  <si>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</si>
  <si>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</si>
  <si>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</si>
  <si>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</si>
  <si>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</si>
  <si>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</si>
  <si>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</si>
  <si>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</si>
  <si>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</si>
  <si>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</si>
  <si>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</si>
  <si>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</si>
  <si>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</si>
  <si>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</si>
  <si>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</si>
  <si>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</si>
  <si>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</si>
  <si>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</si>
  <si>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</si>
  <si>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</si>
  <si>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</si>
  <si>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</si>
  <si>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</si>
  <si>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</si>
  <si>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</si>
  <si>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</si>
  <si>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</si>
  <si>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</si>
  <si>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</si>
  <si>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</si>
  <si>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</si>
  <si>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</si>
  <si>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</si>
  <si>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</si>
  <si>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</si>
  <si>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</si>
  <si>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</si>
  <si>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</si>
  <si>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</si>
  <si>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</si>
  <si>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</si>
  <si>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</si>
  <si>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</si>
  <si>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</si>
  <si>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</si>
  <si>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</si>
  <si>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</si>
  <si>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</si>
  <si>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</si>
  <si>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</si>
  <si>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</si>
  <si>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</si>
  <si>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</si>
  <si>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</si>
  <si>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</si>
  <si>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</si>
  <si>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</si>
  <si>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</si>
  <si>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</si>
  <si>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</si>
  <si>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</si>
  <si>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</si>
  <si>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</si>
  <si>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</si>
  <si>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</si>
  <si>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</si>
  <si>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</si>
  <si>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</si>
  <si>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</si>
  <si>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</si>
  <si>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</si>
  <si>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</si>
  <si>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</si>
  <si>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</si>
  <si>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</si>
  <si>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</si>
  <si>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</si>
  <si>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</si>
  <si>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</si>
  <si>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</si>
  <si>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</si>
  <si>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</si>
  <si>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</si>
  <si>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</si>
  <si>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</si>
  <si>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</si>
  <si>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</si>
  <si>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</si>
  <si>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</si>
  <si>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</si>
  <si>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</si>
  <si>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</si>
  <si>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</si>
  <si>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</si>
  <si>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</si>
  <si>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</si>
  <si>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</si>
  <si>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</si>
  <si>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</si>
  <si>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</si>
  <si>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</si>
  <si>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</si>
  <si>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</si>
  <si>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</si>
  <si>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</si>
  <si>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</si>
  <si>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</si>
  <si>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</si>
  <si>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</si>
  <si>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</si>
  <si>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</si>
  <si>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</si>
  <si>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</si>
  <si>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</si>
  <si>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</si>
  <si>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</si>
  <si>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</si>
  <si>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</si>
  <si>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</si>
  <si>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</si>
  <si>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</si>
  <si>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</si>
  <si>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</si>
  <si>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</si>
  <si>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</si>
  <si>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</si>
  <si>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</si>
  <si>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</si>
  <si>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</si>
  <si>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</si>
  <si>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</si>
  <si>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</si>
  <si>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</si>
  <si>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</si>
  <si>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</si>
  <si>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</si>
  <si>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</si>
  <si>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</si>
  <si>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</si>
  <si>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</si>
  <si>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</si>
  <si>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</si>
  <si>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</si>
  <si>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</si>
  <si>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</si>
  <si>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</si>
  <si>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</si>
  <si>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</si>
  <si>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</si>
  <si>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</si>
  <si>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</si>
  <si>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</si>
  <si>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</si>
  <si>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</si>
  <si>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</si>
  <si>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</si>
  <si>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</si>
  <si>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</si>
  <si>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</si>
  <si>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</si>
  <si>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</si>
  <si>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</si>
  <si>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</si>
  <si>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</si>
  <si>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</si>
  <si>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</si>
  <si>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</si>
  <si>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</si>
  <si>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</si>
  <si>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</si>
  <si>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</si>
  <si>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</si>
  <si>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</si>
  <si>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</si>
  <si>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</si>
  <si>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</si>
  <si>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</si>
  <si>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</si>
  <si>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</si>
  <si>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</si>
  <si>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</si>
  <si>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</si>
  <si>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</si>
  <si>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</si>
  <si>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</si>
  <si>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</si>
  <si>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</si>
  <si>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</si>
  <si>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</si>
  <si>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</si>
  <si>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</si>
  <si>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</si>
  <si>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</si>
  <si>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</si>
  <si>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</si>
  <si>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</si>
  <si>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</si>
  <si>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</si>
  <si>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</si>
  <si>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</si>
  <si>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</si>
  <si>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</si>
  <si>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</si>
  <si>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</si>
  <si>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</si>
  <si>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</si>
  <si>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</si>
  <si>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</si>
  <si>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</si>
  <si>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</si>
  <si>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</si>
  <si>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</si>
  <si>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</si>
  <si>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</si>
  <si>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</si>
  <si>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</si>
  <si>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</si>
  <si>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</si>
  <si>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</si>
  <si>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</si>
  <si>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</si>
  <si>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</si>
  <si>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</si>
  <si>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</si>
  <si>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</si>
  <si>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</si>
  <si>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</si>
  <si>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</si>
  <si>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</si>
  <si>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</si>
  <si>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</si>
  <si>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</si>
  <si>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</si>
  <si>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</si>
  <si>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</si>
  <si>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</si>
  <si>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</si>
  <si>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</si>
  <si>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</si>
  <si>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</si>
  <si>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</si>
  <si>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</si>
  <si>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</si>
  <si>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</si>
  <si>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</si>
  <si>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</si>
  <si>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</si>
  <si>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</si>
  <si>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</si>
  <si>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</si>
  <si>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</si>
  <si>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</si>
  <si>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</si>
  <si>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</si>
  <si>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</si>
  <si>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</si>
  <si>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</si>
  <si>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</si>
  <si>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</si>
  <si>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</si>
  <si>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</si>
  <si>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</si>
  <si>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</si>
  <si>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</si>
  <si>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</si>
  <si>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</si>
  <si>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</si>
  <si>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</si>
  <si>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</si>
  <si>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</si>
  <si>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</si>
  <si>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</si>
  <si>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</si>
  <si>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</si>
  <si>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</si>
  <si>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</si>
  <si>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</si>
  <si>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</si>
  <si>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</si>
  <si>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</si>
  <si>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</si>
  <si>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</si>
  <si>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</si>
  <si>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</si>
  <si>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</si>
  <si>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</si>
  <si>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</si>
  <si>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</si>
  <si>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</si>
  <si>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</si>
  <si>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</si>
  <si>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</si>
  <si>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</si>
  <si>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</si>
  <si>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</si>
  <si>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</si>
  <si>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</si>
  <si>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</si>
  <si>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</si>
  <si>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</si>
  <si>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</si>
  <si>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</si>
  <si>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</si>
  <si>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</si>
  <si>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</si>
  <si>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</si>
  <si>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</si>
  <si>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</si>
  <si>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</si>
  <si>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</si>
  <si>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</si>
  <si>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</si>
  <si>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</si>
  <si>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</si>
  <si>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</si>
  <si>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</si>
  <si>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</si>
  <si>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</si>
  <si>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</si>
  <si>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</si>
  <si>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</si>
  <si>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</si>
  <si>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</si>
  <si>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</si>
  <si>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</si>
  <si>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</si>
  <si>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</si>
  <si>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</si>
  <si>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</si>
  <si>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</si>
  <si>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</si>
  <si>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</si>
  <si>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</si>
  <si>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</si>
  <si>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</si>
  <si>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</si>
  <si>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</si>
  <si>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</si>
  <si>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</si>
  <si>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</si>
  <si>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</si>
  <si>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</si>
  <si>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</si>
  <si>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</si>
  <si>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</si>
  <si>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</si>
  <si>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</si>
  <si>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</si>
  <si>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</si>
  <si>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</si>
  <si>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</si>
  <si>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</si>
  <si>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</si>
  <si>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</si>
  <si>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</si>
  <si>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</si>
  <si>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</si>
  <si>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</si>
  <si>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</si>
  <si>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</si>
  <si>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</si>
  <si>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</si>
  <si>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</si>
  <si>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</si>
  <si>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</si>
  <si>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</si>
  <si>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</si>
  <si>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</si>
  <si>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</si>
  <si>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</si>
  <si>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</si>
  <si>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</si>
  <si>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</si>
  <si>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</si>
  <si>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</si>
  <si>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</si>
  <si>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</si>
  <si>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</si>
  <si>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</si>
  <si>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</si>
  <si>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</si>
  <si>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</si>
  <si>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</si>
  <si>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</si>
  <si>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</si>
  <si>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</si>
  <si>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</si>
  <si>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</si>
  <si>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</si>
  <si>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</si>
  <si>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</si>
  <si>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</si>
  <si>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</si>
  <si>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</si>
  <si>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</si>
  <si>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</si>
  <si>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</si>
  <si>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</si>
  <si>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</si>
  <si>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</si>
  <si>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</si>
  <si>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</si>
  <si>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</si>
  <si>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</si>
  <si>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</si>
  <si>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</si>
  <si>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</si>
  <si>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</si>
  <si>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</si>
  <si>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</si>
  <si>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</si>
  <si>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</si>
  <si>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</si>
  <si>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</si>
  <si>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</si>
  <si>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</si>
  <si>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</si>
  <si>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</si>
  <si>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</si>
  <si>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</si>
  <si>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</si>
  <si>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</si>
  <si>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</si>
  <si>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</si>
  <si>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</si>
  <si>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</si>
  <si>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</si>
  <si>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</si>
  <si>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</si>
  <si>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</si>
  <si>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</si>
  <si>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</si>
  <si>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</si>
  <si>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</si>
  <si>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</si>
  <si>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</si>
  <si>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</si>
  <si>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</si>
  <si>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</si>
  <si>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</si>
  <si>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</si>
  <si>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</si>
  <si>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</si>
  <si>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</si>
  <si>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</si>
  <si>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</si>
  <si>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</si>
  <si>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</si>
  <si>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</si>
  <si>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</si>
  <si>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</si>
  <si>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</si>
  <si>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</si>
  <si>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</si>
  <si>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</si>
  <si>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</si>
  <si>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</si>
  <si>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</si>
  <si>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</si>
  <si>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</si>
  <si>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</si>
  <si>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</si>
  <si>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</si>
  <si>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</si>
  <si>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</si>
  <si>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</si>
  <si>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</si>
  <si>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</si>
  <si>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</si>
  <si>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</si>
  <si>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</si>
  <si>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</si>
  <si>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</si>
  <si>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</si>
  <si>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</si>
  <si>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</si>
  <si>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</si>
  <si>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</si>
  <si>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</si>
  <si>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</si>
  <si>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</si>
  <si>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</si>
  <si>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</si>
  <si>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</si>
  <si>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</si>
  <si>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</si>
  <si>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</si>
  <si>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</si>
  <si>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</si>
  <si>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</si>
  <si>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</si>
  <si>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</si>
  <si>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</si>
  <si>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</si>
  <si>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</si>
  <si>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</si>
  <si>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</si>
  <si>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</si>
  <si>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</si>
  <si>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</si>
  <si>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</si>
  <si>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</si>
  <si>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</si>
  <si>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</si>
  <si>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</si>
  <si>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</si>
  <si>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</si>
  <si>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</si>
  <si>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</si>
  <si>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</si>
  <si>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</si>
  <si>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</si>
  <si>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</si>
  <si>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</si>
  <si>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</si>
  <si>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</si>
  <si>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</si>
  <si>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</si>
  <si>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</si>
  <si>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</si>
  <si>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</si>
  <si>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</si>
  <si>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</si>
  <si>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</si>
  <si>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</si>
  <si>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</si>
  <si>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</si>
  <si>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</si>
  <si>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</si>
  <si>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</si>
  <si>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</si>
  <si>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</si>
  <si>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</si>
  <si>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</si>
  <si>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</si>
  <si>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</si>
  <si>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</si>
  <si>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</si>
  <si>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</si>
  <si>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</si>
  <si>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</si>
  <si>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</si>
  <si>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</si>
  <si>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</si>
  <si>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</si>
  <si>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</si>
  <si>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</si>
  <si>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</si>
  <si>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</si>
  <si>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</si>
  <si>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</si>
  <si>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</si>
  <si>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</si>
  <si>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</si>
  <si>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</si>
  <si>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</si>
  <si>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</si>
  <si>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</si>
  <si>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</si>
  <si>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</si>
  <si>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</si>
  <si>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</si>
  <si>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</si>
  <si>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</si>
  <si>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</si>
  <si>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</si>
  <si>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</si>
  <si>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</si>
  <si>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</si>
  <si>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</si>
  <si>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</si>
  <si>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</si>
  <si>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</si>
  <si>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</si>
  <si>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</si>
  <si>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</si>
  <si>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</si>
  <si>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</si>
  <si>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</si>
  <si>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</si>
  <si>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</si>
  <si>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</si>
  <si>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</si>
  <si>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</si>
  <si>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</si>
  <si>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</si>
  <si>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</si>
  <si>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</si>
  <si>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</si>
  <si>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</si>
  <si>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</si>
  <si>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</si>
  <si>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</si>
  <si>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</si>
  <si>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</si>
  <si>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</si>
  <si>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</si>
  <si>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</si>
  <si>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</si>
  <si>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</si>
  <si>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</si>
  <si>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</si>
  <si>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</si>
  <si>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</si>
  <si>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</si>
  <si>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</si>
  <si>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</si>
  <si>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</si>
  <si>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</si>
  <si>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</si>
  <si>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</si>
  <si>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</si>
  <si>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</si>
  <si>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</si>
  <si>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</si>
  <si>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</si>
  <si>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</si>
  <si>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</si>
  <si>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</si>
  <si>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</si>
  <si>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</si>
  <si>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</si>
  <si>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</si>
  <si>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</si>
  <si>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</si>
  <si>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</si>
  <si>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</si>
  <si>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</si>
  <si>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</si>
  <si>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</si>
  <si>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</si>
  <si>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</si>
  <si>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</si>
  <si>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</si>
  <si>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</si>
  <si>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</si>
  <si>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</si>
  <si>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</si>
  <si>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</si>
  <si>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</si>
  <si>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</si>
  <si>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</si>
  <si>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</si>
  <si>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</si>
  <si>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</si>
  <si>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</si>
  <si>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</si>
  <si>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</si>
  <si>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</si>
  <si>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</si>
  <si>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</si>
  <si>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</si>
  <si>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</si>
  <si>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</si>
  <si>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</si>
  <si>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</si>
  <si>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</si>
  <si>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</si>
  <si>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</si>
  <si>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</si>
  <si>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</si>
  <si>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</si>
  <si>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</si>
  <si>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</si>
  <si>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</si>
  <si>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</si>
  <si>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</si>
  <si>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</si>
  <si>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</si>
  <si>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</si>
  <si>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</si>
  <si>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</si>
  <si>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</si>
  <si>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</si>
  <si>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</si>
  <si>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</si>
  <si>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</si>
  <si>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</si>
  <si>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</si>
  <si>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</si>
  <si>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</si>
  <si>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</si>
  <si>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</si>
  <si>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</si>
  <si>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</si>
  <si>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</si>
  <si>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</si>
  <si>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</si>
  <si>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</si>
  <si>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</si>
  <si>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</si>
  <si>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</si>
  <si>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</si>
  <si>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</si>
  <si>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</si>
  <si>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</si>
  <si>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</si>
  <si>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</si>
  <si>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</si>
  <si>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</si>
  <si>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</si>
  <si>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</si>
  <si>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</si>
  <si>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</si>
  <si>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</si>
  <si>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</si>
  <si>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</si>
  <si>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</si>
  <si>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</si>
  <si>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</si>
  <si>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</si>
  <si>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</si>
  <si>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</si>
  <si>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</si>
  <si>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</si>
  <si>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</si>
  <si>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</si>
  <si>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</si>
  <si>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</si>
  <si>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</si>
  <si>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</si>
  <si>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</si>
  <si>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</si>
  <si>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</si>
  <si>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</si>
  <si>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</si>
  <si>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</si>
  <si>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</si>
  <si>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</si>
  <si>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</si>
  <si>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</si>
  <si>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</si>
  <si>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</si>
  <si>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</si>
  <si>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</si>
  <si>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</si>
  <si>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</si>
  <si>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</si>
  <si>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</si>
  <si>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</si>
  <si>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</si>
  <si>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</si>
  <si>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</si>
  <si>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</si>
  <si>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</si>
  <si>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</si>
  <si>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</si>
  <si>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</si>
  <si>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</si>
  <si>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</si>
  <si>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</si>
  <si>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</si>
  <si>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</si>
  <si>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</si>
  <si>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</si>
  <si>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</si>
  <si>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</si>
  <si>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</si>
  <si>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</si>
  <si>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</si>
  <si>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</si>
  <si>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</si>
  <si>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</si>
  <si>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</si>
  <si>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</si>
  <si>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</si>
  <si>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</si>
  <si>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</si>
  <si>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</si>
  <si>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</si>
  <si>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</si>
  <si>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</si>
  <si>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</si>
  <si>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</si>
  <si>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</si>
  <si>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</si>
  <si>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</si>
  <si>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</si>
  <si>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</si>
  <si>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</si>
  <si>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</si>
  <si>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</si>
  <si>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</si>
  <si>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</si>
  <si>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</si>
  <si>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</si>
  <si>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</si>
  <si>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</si>
  <si>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</si>
  <si>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</si>
  <si>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</si>
  <si>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</si>
  <si>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</si>
  <si>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</si>
  <si>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</si>
  <si>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</si>
  <si>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</si>
  <si>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</si>
  <si>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</si>
  <si>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</si>
  <si>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</si>
  <si>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</si>
  <si>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</si>
  <si>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</si>
  <si>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</si>
  <si>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</si>
  <si>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</si>
  <si>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</si>
  <si>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</si>
  <si>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</si>
  <si>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</si>
  <si>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</si>
  <si>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</si>
  <si>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</si>
  <si>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</si>
  <si>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</si>
  <si>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</si>
  <si>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</si>
  <si>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</si>
  <si>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</si>
  <si>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</si>
  <si>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</si>
  <si>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</si>
  <si>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</si>
  <si>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</si>
  <si>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</si>
  <si>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</si>
  <si>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</si>
  <si>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</si>
  <si>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</si>
  <si>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</si>
  <si>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</si>
  <si>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</si>
  <si>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</si>
  <si>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</si>
  <si>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</si>
  <si>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</si>
  <si>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</si>
  <si>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</si>
  <si>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</si>
  <si>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</si>
  <si>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</si>
  <si>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</si>
  <si>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</si>
  <si>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</si>
  <si>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</si>
  <si>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</si>
  <si>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</si>
  <si>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</si>
  <si>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</si>
  <si>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</si>
  <si>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</si>
  <si>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</si>
  <si>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</si>
  <si>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</si>
  <si>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</si>
  <si>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</si>
  <si>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</si>
  <si>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</si>
  <si>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</si>
  <si>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</si>
  <si>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</si>
  <si>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</si>
  <si>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</si>
  <si>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</si>
  <si>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</si>
  <si>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</si>
  <si>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</si>
  <si>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</si>
  <si>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</si>
  <si>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</si>
  <si>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</si>
  <si>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</si>
  <si>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</si>
  <si>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</si>
  <si>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</si>
  <si>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</si>
  <si>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</si>
  <si>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</si>
  <si>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</si>
  <si>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</si>
  <si>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</si>
  <si>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</si>
  <si>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</si>
  <si>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</si>
  <si>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</si>
  <si>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</si>
  <si>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</si>
  <si>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</si>
  <si>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</si>
  <si>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</si>
  <si>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</si>
  <si>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</si>
  <si>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</si>
  <si>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</si>
  <si>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</si>
  <si>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</si>
  <si>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</si>
  <si>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</si>
  <si>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</si>
  <si>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</si>
  <si>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</si>
  <si>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</si>
  <si>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</si>
  <si>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</si>
  <si>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</si>
  <si>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</si>
  <si>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</si>
  <si>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</si>
  <si>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</si>
  <si>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</si>
  <si>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</si>
  <si>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</si>
  <si>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</si>
  <si>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</si>
  <si>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</si>
  <si>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</si>
  <si>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</si>
  <si>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</si>
  <si>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</si>
  <si>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</si>
  <si>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</si>
  <si>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</si>
  <si>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</si>
  <si>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</si>
  <si>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</si>
  <si>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</si>
  <si>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</si>
  <si>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</si>
  <si>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</si>
  <si>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</si>
  <si>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</si>
  <si>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</si>
  <si>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</si>
  <si>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</si>
  <si>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</si>
  <si>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</si>
  <si>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</si>
  <si>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</si>
  <si>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</si>
  <si>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</si>
  <si>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</si>
  <si>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</si>
  <si>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</si>
  <si>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</si>
  <si>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</si>
  <si>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</si>
  <si>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</si>
  <si>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</si>
  <si>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</si>
  <si>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</si>
  <si>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</si>
  <si>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</si>
  <si>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</si>
  <si>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</si>
  <si>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</si>
  <si>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</si>
  <si>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</si>
  <si>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</si>
  <si>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</si>
  <si>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</si>
  <si>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</si>
  <si>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</si>
  <si>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</si>
  <si>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</si>
  <si>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</si>
  <si>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</si>
  <si>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</si>
  <si>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</si>
  <si>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</si>
  <si>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</si>
  <si>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</si>
  <si>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</si>
  <si>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</si>
  <si>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</si>
  <si>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</si>
  <si>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</si>
  <si>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</si>
  <si>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</si>
  <si>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</si>
  <si>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</si>
  <si>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</si>
  <si>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</si>
  <si>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</si>
  <si>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</si>
  <si>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</si>
  <si>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</si>
  <si>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</si>
  <si>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</si>
  <si>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</si>
  <si>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</si>
  <si>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</si>
  <si>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</si>
  <si>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</si>
  <si>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</si>
  <si>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</si>
  <si>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</si>
  <si>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</si>
  <si>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</si>
  <si>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</si>
  <si>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</si>
  <si>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</si>
  <si>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</si>
  <si>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</si>
  <si>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</si>
  <si>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</si>
  <si>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</si>
  <si>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</si>
  <si>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</si>
  <si>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</si>
  <si>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</si>
  <si>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</si>
  <si>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</si>
  <si>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</si>
  <si>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</si>
  <si>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</si>
  <si>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</si>
  <si>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</si>
  <si>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</si>
  <si>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</si>
  <si>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</si>
  <si>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</si>
  <si>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</si>
  <si>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</si>
  <si>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</si>
  <si>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</si>
  <si>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</si>
  <si>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</si>
  <si>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</si>
  <si>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</si>
  <si>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</si>
  <si>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</si>
  <si>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</si>
  <si>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</si>
  <si>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</si>
  <si>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</si>
  <si>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</si>
  <si>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</si>
  <si>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</si>
  <si>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</si>
  <si>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</si>
  <si>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</si>
  <si>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</si>
  <si>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</si>
  <si>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</si>
  <si>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</si>
  <si>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</si>
  <si>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</si>
  <si>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</si>
  <si>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</si>
  <si>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</si>
  <si>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</si>
  <si>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</si>
  <si>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</si>
  <si>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</si>
  <si>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</si>
  <si>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</si>
  <si>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</si>
  <si>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</si>
  <si>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</si>
  <si>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</si>
  <si>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</si>
  <si>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</si>
  <si>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</si>
  <si>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</si>
  <si>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</si>
  <si>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</si>
  <si>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</si>
  <si>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</si>
  <si>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</si>
  <si>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</si>
  <si>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</si>
  <si>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</si>
  <si>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</si>
  <si>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</si>
  <si>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</si>
  <si>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</si>
  <si>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</si>
  <si>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</si>
  <si>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</si>
  <si>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</si>
  <si>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</si>
  <si>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</si>
  <si>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</si>
  <si>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</si>
  <si>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</si>
  <si>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</si>
  <si>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</si>
  <si>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</si>
  <si>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</si>
  <si>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</si>
  <si>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</si>
  <si>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</si>
  <si>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</si>
  <si>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</si>
  <si>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</si>
  <si>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</si>
  <si>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</si>
  <si>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</si>
  <si>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</si>
  <si>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</si>
  <si>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</si>
  <si>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</si>
  <si>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</si>
  <si>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</si>
  <si>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</si>
  <si>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</si>
  <si>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</si>
  <si>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</si>
  <si>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</si>
  <si>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</si>
  <si>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</si>
  <si>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</si>
  <si>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</si>
  <si>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</si>
  <si>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</si>
  <si>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</si>
  <si>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</si>
  <si>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</si>
  <si>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</si>
  <si>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</si>
  <si>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</si>
  <si>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</si>
  <si>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</si>
  <si>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</si>
  <si>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</si>
  <si>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</si>
  <si>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</si>
  <si>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</si>
  <si>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</si>
  <si>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</si>
  <si>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</si>
  <si>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</si>
  <si>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</si>
  <si>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</si>
  <si>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</si>
  <si>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</si>
  <si>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</si>
  <si>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</si>
  <si>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</si>
  <si>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</si>
  <si>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</si>
  <si>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</si>
  <si>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</si>
  <si>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</si>
  <si>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</si>
  <si>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</si>
  <si>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</si>
  <si>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</si>
  <si>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</si>
  <si>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</si>
  <si>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</si>
  <si>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</si>
  <si>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</si>
  <si>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</si>
  <si>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</si>
  <si>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</si>
  <si>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</si>
  <si>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</si>
  <si>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</si>
  <si>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</si>
  <si>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</si>
  <si>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</si>
  <si>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</si>
  <si>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</si>
  <si>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</si>
  <si>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</si>
  <si>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</si>
  <si>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</si>
  <si>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</si>
  <si>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</si>
  <si>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</si>
  <si>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</si>
  <si>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</si>
  <si>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</si>
  <si>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</si>
  <si>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</si>
  <si>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</si>
  <si>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</si>
  <si>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</si>
  <si>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</si>
  <si>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</si>
  <si>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</si>
  <si>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</si>
  <si>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</si>
  <si>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</si>
  <si>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</si>
  <si>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</si>
  <si>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</si>
  <si>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</si>
  <si>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</si>
  <si>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</si>
  <si>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</si>
  <si>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</si>
  <si>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</si>
  <si>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</si>
  <si>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</si>
  <si>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</si>
  <si>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</si>
  <si>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</si>
  <si>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</si>
  <si>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</si>
  <si>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</si>
  <si>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</si>
  <si>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</si>
  <si>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</si>
  <si>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</si>
  <si>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</si>
  <si>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</si>
  <si>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</si>
  <si>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</si>
  <si>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</si>
  <si>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</si>
  <si>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</si>
  <si>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</si>
  <si>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</si>
  <si>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</si>
  <si>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</si>
  <si>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</si>
  <si>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</si>
  <si>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</si>
  <si>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</si>
  <si>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</si>
  <si>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</si>
  <si>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</si>
  <si>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</si>
  <si>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</si>
  <si>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</si>
  <si>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</si>
  <si>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</si>
  <si>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</si>
  <si>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</si>
  <si>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</si>
  <si>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</si>
  <si>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</si>
  <si>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</si>
  <si>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</si>
  <si>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</si>
  <si>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</si>
  <si>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</si>
  <si>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</si>
  <si>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</si>
  <si>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</si>
  <si>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</si>
  <si>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</si>
  <si>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</si>
  <si>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</si>
  <si>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</si>
  <si>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</si>
  <si>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</si>
  <si>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</si>
  <si>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</si>
  <si>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</si>
  <si>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</si>
  <si>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</si>
  <si>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</si>
  <si>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</si>
  <si>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</si>
  <si>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</si>
  <si>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</si>
  <si>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</si>
  <si>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</si>
  <si>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</si>
  <si>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</si>
  <si>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</si>
  <si>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</si>
  <si>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</si>
  <si>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</si>
  <si>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</si>
  <si>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</si>
  <si>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</si>
  <si>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</si>
  <si>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</si>
  <si>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</si>
  <si>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</si>
  <si>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</si>
  <si>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</si>
  <si>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</si>
  <si>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</si>
  <si>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</si>
  <si>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</si>
  <si>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</si>
  <si>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</si>
  <si>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</si>
  <si>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</si>
  <si>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</si>
  <si>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</si>
  <si>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</si>
  <si>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</si>
  <si>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</si>
  <si>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</si>
  <si>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</si>
  <si>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</si>
  <si>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</si>
  <si>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</si>
  <si>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</si>
  <si>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</si>
  <si>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</si>
  <si>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</si>
  <si>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</si>
  <si>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</si>
  <si>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</si>
  <si>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</si>
  <si>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</si>
  <si>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</si>
  <si>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</si>
  <si>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</si>
  <si>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</si>
  <si>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</si>
  <si>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</si>
  <si>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</si>
  <si>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</si>
  <si>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</si>
  <si>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</si>
  <si>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</si>
  <si>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</si>
  <si>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</si>
  <si>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</si>
  <si>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</si>
  <si>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</si>
  <si>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</si>
  <si>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</si>
  <si>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</si>
  <si>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</si>
  <si>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</si>
  <si>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</si>
  <si>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</si>
  <si>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</si>
  <si>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</si>
  <si>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</si>
  <si>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</si>
  <si>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</si>
  <si>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</si>
  <si>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</si>
  <si>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</si>
  <si>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</si>
  <si>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</si>
  <si>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</si>
  <si>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</si>
  <si>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</si>
  <si>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</si>
  <si>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</si>
  <si>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</si>
  <si>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</si>
  <si>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</si>
  <si>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</si>
  <si>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</si>
  <si>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</si>
  <si>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</si>
  <si>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</si>
  <si>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</si>
  <si>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</si>
  <si>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</si>
  <si>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</si>
  <si>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</si>
  <si>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</si>
  <si>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</si>
  <si>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</si>
  <si>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</si>
  <si>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</si>
  <si>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</si>
  <si>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</si>
  <si>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</si>
  <si>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</si>
  <si>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</si>
  <si>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</si>
  <si>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</si>
  <si>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</si>
  <si>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</si>
  <si>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</si>
  <si>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</si>
  <si>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</si>
  <si>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</si>
  <si>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</si>
  <si>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</si>
  <si>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</si>
  <si>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</si>
  <si>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</si>
  <si>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</si>
  <si>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</si>
  <si>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</si>
  <si>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</si>
  <si>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</si>
  <si>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</si>
  <si>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</si>
  <si>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</si>
  <si>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</si>
  <si>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</si>
  <si>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</si>
  <si>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</si>
  <si>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</si>
  <si>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</si>
  <si>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</si>
  <si>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</si>
  <si>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</si>
  <si>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</si>
  <si>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</si>
  <si>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</si>
  <si>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</si>
  <si>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</si>
  <si>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</si>
  <si>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</si>
  <si>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</si>
  <si>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</si>
  <si>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</si>
  <si>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</si>
  <si>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</si>
  <si>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</si>
  <si>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</si>
  <si>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</si>
  <si>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</si>
  <si>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</si>
  <si>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</si>
  <si>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</si>
  <si>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</si>
  <si>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</si>
  <si>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</si>
  <si>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</si>
  <si>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</si>
  <si>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</si>
  <si>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</si>
  <si>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</si>
  <si>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</si>
  <si>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</si>
  <si>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</si>
  <si>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</si>
  <si>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</si>
  <si>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</si>
  <si>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</si>
  <si>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</si>
  <si>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</si>
  <si>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</si>
  <si>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</si>
  <si>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</si>
  <si>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</si>
  <si>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</si>
  <si>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</si>
  <si>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</si>
  <si>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</si>
  <si>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</si>
  <si>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</si>
  <si>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</si>
  <si>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</si>
  <si>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</si>
  <si>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</si>
  <si>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</si>
  <si>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</si>
  <si>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</si>
  <si>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</si>
  <si>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</si>
  <si>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</si>
  <si>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</si>
  <si>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</si>
  <si>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</si>
  <si>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</si>
  <si>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</si>
  <si>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</si>
  <si>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</si>
  <si>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</si>
  <si>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</si>
  <si>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</si>
  <si>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</si>
  <si>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</si>
  <si>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</si>
  <si>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</si>
  <si>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</si>
  <si>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</si>
  <si>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</si>
  <si>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</si>
  <si>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</si>
  <si>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</si>
  <si>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</si>
  <si>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</si>
  <si>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</si>
  <si>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</si>
  <si>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</si>
  <si>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</si>
  <si>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</si>
  <si>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</si>
  <si>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</si>
  <si>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</si>
  <si>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</si>
  <si>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</si>
  <si>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</si>
  <si>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</si>
  <si>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</si>
  <si>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</si>
  <si>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</si>
  <si>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</si>
  <si>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</si>
  <si>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</si>
  <si>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</si>
  <si>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</si>
  <si>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</si>
  <si>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</si>
  <si>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</si>
  <si>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</si>
  <si>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</si>
  <si>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</si>
  <si>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</si>
  <si>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</si>
  <si>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</si>
  <si>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</si>
  <si>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</si>
  <si>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</si>
  <si>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</si>
  <si>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</si>
  <si>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</si>
  <si>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</si>
  <si>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</si>
  <si>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</si>
  <si>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</si>
  <si>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</si>
  <si>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</si>
  <si>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</si>
  <si>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</si>
  <si>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</si>
  <si>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</si>
  <si>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</si>
  <si>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</si>
  <si>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</si>
  <si>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</si>
  <si>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</si>
  <si>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</si>
  <si>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</si>
  <si>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</si>
  <si>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</si>
  <si>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</si>
  <si>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</si>
  <si>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</si>
  <si>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</si>
  <si>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</si>
  <si>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</si>
  <si>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</si>
  <si>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</si>
  <si>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</si>
  <si>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</si>
  <si>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</si>
  <si>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</si>
  <si>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</si>
  <si>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</si>
  <si>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</si>
  <si>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</si>
  <si>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</si>
  <si>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</si>
  <si>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</si>
  <si>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</si>
  <si>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</si>
  <si>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</si>
  <si>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</si>
  <si>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</si>
  <si>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</si>
  <si>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</si>
  <si>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</si>
  <si>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</si>
  <si>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</si>
  <si>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</si>
  <si>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</si>
  <si>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</si>
  <si>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</si>
  <si>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</si>
  <si>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</si>
  <si>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</si>
  <si>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</si>
  <si>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</si>
  <si>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</si>
  <si>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</si>
  <si>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</si>
  <si>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</si>
  <si>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</si>
  <si>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</si>
  <si>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</si>
  <si>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</si>
  <si>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</si>
  <si>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</si>
  <si>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</si>
  <si>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</si>
  <si>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</si>
  <si>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</si>
  <si>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</si>
  <si>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</si>
  <si>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</si>
  <si>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</si>
  <si>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</si>
  <si>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</si>
  <si>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</si>
  <si>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</si>
  <si>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</si>
  <si>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</si>
  <si>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</si>
  <si>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</si>
  <si>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</si>
  <si>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</si>
  <si>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</si>
  <si>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</si>
  <si>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</si>
  <si>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</si>
  <si>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</si>
  <si>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</si>
  <si>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</si>
  <si>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</si>
  <si>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</si>
  <si>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</si>
  <si>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</si>
  <si>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</si>
  <si>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</si>
  <si>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</si>
  <si>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</si>
  <si>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</si>
  <si>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</si>
  <si>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</si>
  <si>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</si>
  <si>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</si>
  <si>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</si>
  <si>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</si>
  <si>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</si>
  <si>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</si>
  <si>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</si>
  <si>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</si>
  <si>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</si>
  <si>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</si>
  <si>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</si>
  <si>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</si>
  <si>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</si>
  <si>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</si>
  <si>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</si>
  <si>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</si>
  <si>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</si>
  <si>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</si>
  <si>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</si>
  <si>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</si>
  <si>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</si>
  <si>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</si>
  <si>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</si>
  <si>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</si>
  <si>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</si>
  <si>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</si>
  <si>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</si>
  <si>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</si>
  <si>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</si>
  <si>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</si>
  <si>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</si>
  <si>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</si>
  <si>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</si>
  <si>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</si>
  <si>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</si>
  <si>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</si>
  <si>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</si>
  <si>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</si>
  <si>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</si>
  <si>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</si>
  <si>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</si>
  <si>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</si>
  <si>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</si>
  <si>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</si>
  <si>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</si>
  <si>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</si>
  <si>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</si>
  <si>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</si>
  <si>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</si>
  <si>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</si>
  <si>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</si>
  <si>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</si>
  <si>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</si>
  <si>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</si>
  <si>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</si>
  <si>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</si>
  <si>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</si>
  <si>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</si>
  <si>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</si>
  <si>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</si>
  <si>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</si>
  <si>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</si>
  <si>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</si>
  <si>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</si>
  <si>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</si>
  <si>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</si>
  <si>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</si>
  <si>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</si>
  <si>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</si>
  <si>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</si>
  <si>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</si>
  <si>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</si>
  <si>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</si>
  <si>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</si>
  <si>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</si>
  <si>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</si>
  <si>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</si>
  <si>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</si>
  <si>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</si>
  <si>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</si>
  <si>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</si>
  <si>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</si>
  <si>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</si>
  <si>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</si>
  <si>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</si>
  <si>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</si>
  <si>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</si>
  <si>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</si>
  <si>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</si>
  <si>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</si>
  <si>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</si>
  <si>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</si>
  <si>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</si>
  <si>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</si>
  <si>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</si>
  <si>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</si>
  <si>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</si>
  <si>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</si>
  <si>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</si>
  <si>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</si>
  <si>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</si>
  <si>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</si>
  <si>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</si>
  <si>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</si>
  <si>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</si>
  <si>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</si>
  <si>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</si>
  <si>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</si>
  <si>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</si>
  <si>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</si>
  <si>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</si>
  <si>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</si>
  <si>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</si>
  <si>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</si>
  <si>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</si>
  <si>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</si>
  <si>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</si>
  <si>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</si>
  <si>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</si>
  <si>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</si>
  <si>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</si>
  <si>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</si>
  <si>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</si>
  <si>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</si>
  <si>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</si>
  <si>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</si>
  <si>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</si>
  <si>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</si>
  <si>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</si>
  <si>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</si>
  <si>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</si>
  <si>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</si>
  <si>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</si>
  <si>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</si>
  <si>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</si>
  <si>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</si>
  <si>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</si>
  <si>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</si>
  <si>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</si>
  <si>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</si>
  <si>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</si>
  <si>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</si>
  <si>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</si>
  <si>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</si>
  <si>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</si>
  <si>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</si>
  <si>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</si>
  <si>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</si>
  <si>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</si>
  <si>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</si>
  <si>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</si>
  <si>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</si>
  <si>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</si>
  <si>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</si>
  <si>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</si>
  <si>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</si>
  <si>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</si>
  <si>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</si>
  <si>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</si>
  <si>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</si>
  <si>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</si>
  <si>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</si>
  <si>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</si>
  <si>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</si>
  <si>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</si>
  <si>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</si>
  <si>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</si>
  <si>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</si>
  <si>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</si>
  <si>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</si>
  <si>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</si>
  <si>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</si>
  <si>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</si>
  <si>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</si>
  <si>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</si>
  <si>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</si>
  <si>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</si>
  <si>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</si>
  <si>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</si>
  <si>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</si>
  <si>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</si>
  <si>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</si>
  <si>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</si>
  <si>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</si>
  <si>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</si>
  <si>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</si>
  <si>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</si>
  <si>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</si>
  <si>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</si>
  <si>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</si>
  <si>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</si>
  <si>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</si>
  <si>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</si>
  <si>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</si>
  <si>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</si>
  <si>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</si>
  <si>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</si>
  <si>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</si>
  <si>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</si>
  <si>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</si>
  <si>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</si>
  <si>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</si>
  <si>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</si>
  <si>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</si>
  <si>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</si>
  <si>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</si>
  <si>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</si>
  <si>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</si>
  <si>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</si>
  <si>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</si>
  <si>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</si>
  <si>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</si>
  <si>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</si>
  <si>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</si>
  <si>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</si>
  <si>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</si>
  <si>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</si>
  <si>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</si>
  <si>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</si>
  <si>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</si>
  <si>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</si>
  <si>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</si>
  <si>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</si>
  <si>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</si>
  <si>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</si>
  <si>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</si>
  <si>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</si>
  <si>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</si>
  <si>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</si>
  <si>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</si>
  <si>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</si>
  <si>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</si>
  <si>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</si>
  <si>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</si>
  <si>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</si>
  <si>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</si>
  <si>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</si>
  <si>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</si>
  <si>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</si>
  <si>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</si>
  <si>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</si>
  <si>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</si>
  <si>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</si>
  <si>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</si>
  <si>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</si>
  <si>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</si>
  <si>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</si>
  <si>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</si>
  <si>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</si>
  <si>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</si>
  <si>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</si>
  <si>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</si>
  <si>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</si>
  <si>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</si>
  <si>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</si>
  <si>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</si>
  <si>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</si>
  <si>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</si>
  <si>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</si>
  <si>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</si>
  <si>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</si>
  <si>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</si>
  <si>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</si>
  <si>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</si>
  <si>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</si>
  <si>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</si>
  <si>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</si>
  <si>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</si>
  <si>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</si>
  <si>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</si>
  <si>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</si>
  <si>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</si>
  <si>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</si>
  <si>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</si>
  <si>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</si>
  <si>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</si>
  <si>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</si>
  <si>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</si>
  <si>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</si>
  <si>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</si>
  <si>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</si>
  <si>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</si>
  <si>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</si>
  <si>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</si>
  <si>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</si>
  <si>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</si>
  <si>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</si>
  <si>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</si>
  <si>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</si>
  <si>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</si>
  <si>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</si>
  <si>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</si>
  <si>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</si>
  <si>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</si>
  <si>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</si>
  <si>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</si>
  <si>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</si>
  <si>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</si>
  <si>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</si>
  <si>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</si>
  <si>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</si>
  <si>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</si>
  <si>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</si>
  <si>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</si>
  <si>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</si>
  <si>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</si>
  <si>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</si>
  <si>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</si>
  <si>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</si>
  <si>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</si>
  <si>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</si>
  <si>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</si>
  <si>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</si>
  <si>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</si>
  <si>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</si>
  <si>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</si>
  <si>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</si>
  <si>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</si>
  <si>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</si>
  <si>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</si>
  <si>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</si>
  <si>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</si>
  <si>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</si>
  <si>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</si>
  <si>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</si>
  <si>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</si>
  <si>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</si>
  <si>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</si>
  <si>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</si>
  <si>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</si>
  <si>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</si>
  <si>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</si>
  <si>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</si>
  <si>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</si>
  <si>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</si>
  <si>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</si>
  <si>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</si>
  <si>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</si>
  <si>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</si>
  <si>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</si>
  <si>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</si>
  <si>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</si>
  <si>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</si>
  <si>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</si>
  <si>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</si>
  <si>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</si>
  <si>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</si>
  <si>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</si>
  <si>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</si>
  <si>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</si>
  <si>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</si>
  <si>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</si>
  <si>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</si>
  <si>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</si>
  <si>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</si>
  <si>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</si>
  <si>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</si>
  <si>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</si>
  <si>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</si>
  <si>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</si>
  <si>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</si>
  <si>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</si>
  <si>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</si>
  <si>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</si>
  <si>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</si>
  <si>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</si>
  <si>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</si>
  <si>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</si>
  <si>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</si>
  <si>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</si>
  <si>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</si>
  <si>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</si>
  <si>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</si>
  <si>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</si>
  <si>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</si>
  <si>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</si>
  <si>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</si>
  <si>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</si>
  <si>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</si>
  <si>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</si>
  <si>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</si>
  <si>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</si>
  <si>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</si>
  <si>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</si>
  <si>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</si>
  <si>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</si>
  <si>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</si>
  <si>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</si>
  <si>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</si>
  <si>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</si>
  <si>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</si>
  <si>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</si>
  <si>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</si>
  <si>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</si>
  <si>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</si>
  <si>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</si>
  <si>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</si>
  <si>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</si>
  <si>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</si>
  <si>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</si>
  <si>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</si>
  <si>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</si>
  <si>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</si>
  <si>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</si>
  <si>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</si>
  <si>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</si>
  <si>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</si>
  <si>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</si>
  <si>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</si>
  <si>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</si>
  <si>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</si>
  <si>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</si>
  <si>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</si>
  <si>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</si>
  <si>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</si>
  <si>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</si>
  <si>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</si>
  <si>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</si>
  <si>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</si>
  <si>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</si>
  <si>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</si>
  <si>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</si>
  <si>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</si>
  <si>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</si>
  <si>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</si>
  <si>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</si>
  <si>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</si>
  <si>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</si>
  <si>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</si>
  <si>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</si>
  <si>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</si>
  <si>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</si>
  <si>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</si>
  <si>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</si>
  <si>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</si>
  <si>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</si>
  <si>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</si>
  <si>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</si>
  <si>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</si>
  <si>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</si>
  <si>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</si>
  <si>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</si>
  <si>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</si>
  <si>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</si>
  <si>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</si>
  <si>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</si>
  <si>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</si>
  <si>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</si>
  <si>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</si>
  <si>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</si>
  <si>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</si>
  <si>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</si>
  <si>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</si>
  <si>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</si>
  <si>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</si>
  <si>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</si>
  <si>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</si>
  <si>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</si>
  <si>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</si>
  <si>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</si>
  <si>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</si>
  <si>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</si>
  <si>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</si>
  <si>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</si>
  <si>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</si>
  <si>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</si>
  <si>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</si>
  <si>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</si>
  <si>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</si>
  <si>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</si>
  <si>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</si>
  <si>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</si>
  <si>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</si>
  <si>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</si>
  <si>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</si>
  <si>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</si>
  <si>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</si>
  <si>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</si>
  <si>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</si>
  <si>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</si>
  <si>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</si>
  <si>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</si>
  <si>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</si>
  <si>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</si>
  <si>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</si>
  <si>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</si>
  <si>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</si>
  <si>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</si>
  <si>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</si>
  <si>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</si>
  <si>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</si>
  <si>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</si>
  <si>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</si>
  <si>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</si>
  <si>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</si>
  <si>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</si>
  <si>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</si>
  <si>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</si>
  <si>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</si>
  <si>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</si>
  <si>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</si>
  <si>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</si>
  <si>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</si>
  <si>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</si>
  <si>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</si>
  <si>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</si>
  <si>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</si>
  <si>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</si>
  <si>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</si>
  <si>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</si>
  <si>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</si>
  <si>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</si>
  <si>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</si>
  <si>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</si>
  <si>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</si>
  <si>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</si>
  <si>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</si>
  <si>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</si>
  <si>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</si>
  <si>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</si>
  <si>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</si>
  <si>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</si>
  <si>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</si>
  <si>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</si>
  <si>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</si>
  <si>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</si>
  <si>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</si>
  <si>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</si>
  <si>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</si>
  <si>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</si>
  <si>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</si>
  <si>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</si>
  <si>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</si>
  <si>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</si>
  <si>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</si>
  <si>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</si>
  <si>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</si>
  <si>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</si>
  <si>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</si>
  <si>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</si>
  <si>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</si>
  <si>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</si>
  <si>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</si>
  <si>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</si>
  <si>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</si>
  <si>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</si>
  <si>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</si>
  <si>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</si>
  <si>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</si>
  <si>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</si>
  <si>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</si>
  <si>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</si>
  <si>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</si>
  <si>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</si>
  <si>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</si>
  <si>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</si>
  <si>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</si>
  <si>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</si>
  <si>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</si>
  <si>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</si>
  <si>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</si>
  <si>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</si>
  <si>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</si>
  <si>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</si>
  <si>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</si>
  <si>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</si>
  <si>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</si>
  <si>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</si>
  <si>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</si>
  <si>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</si>
  <si>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</si>
  <si>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</si>
  <si>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</si>
  <si>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</si>
  <si>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</si>
  <si>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</si>
  <si>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</si>
  <si>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</si>
  <si>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</si>
  <si>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</si>
  <si>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</si>
  <si>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</si>
  <si>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</si>
  <si>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</si>
  <si>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</si>
  <si>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</si>
  <si>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</si>
  <si>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</si>
  <si>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</si>
  <si>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</si>
  <si>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</si>
  <si>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</si>
  <si>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</si>
  <si>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</si>
  <si>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</si>
  <si>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</si>
  <si>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</si>
  <si>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</si>
  <si>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</si>
  <si>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</si>
  <si>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</si>
  <si>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</si>
  <si>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</si>
  <si>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</si>
  <si>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</si>
  <si>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</si>
  <si>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</si>
  <si>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</si>
  <si>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</si>
  <si>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</si>
  <si>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</si>
  <si>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</si>
  <si>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</si>
  <si>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</si>
  <si>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</si>
  <si>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</si>
  <si>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</si>
  <si>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</si>
  <si>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</si>
  <si>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</si>
  <si>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</si>
  <si>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</si>
  <si>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</si>
  <si>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</si>
  <si>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</si>
  <si>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</si>
  <si>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</si>
  <si>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</si>
  <si>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</si>
  <si>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</si>
  <si>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</si>
  <si>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</si>
  <si>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</si>
  <si>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</si>
  <si>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</si>
  <si>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</si>
  <si>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</si>
  <si>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</si>
  <si>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</si>
  <si>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</si>
  <si>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</si>
  <si>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</si>
  <si>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</si>
  <si>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</si>
  <si>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</si>
  <si>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</si>
  <si>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</si>
  <si>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</si>
  <si>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</si>
  <si>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</si>
  <si>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</si>
  <si>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</si>
  <si>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</si>
  <si>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</si>
  <si>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</si>
  <si>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</si>
  <si>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</si>
  <si>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</si>
  <si>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</si>
  <si>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</si>
  <si>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</si>
  <si>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</si>
  <si>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</si>
  <si>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</si>
  <si>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</si>
  <si>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</si>
  <si>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</si>
  <si>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</si>
  <si>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</si>
  <si>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</si>
  <si>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</si>
  <si>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</si>
  <si>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</si>
  <si>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</si>
  <si>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</si>
  <si>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</si>
  <si>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</si>
  <si>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</si>
  <si>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</si>
  <si>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</si>
  <si>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</si>
  <si>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</si>
  <si>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</si>
  <si>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</si>
  <si>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</si>
  <si>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</si>
  <si>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</si>
  <si>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</si>
  <si>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</si>
  <si>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</si>
  <si>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</si>
  <si>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</si>
  <si>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</si>
  <si>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</si>
  <si>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</si>
  <si>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</si>
  <si>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</si>
  <si>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</si>
  <si>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</si>
  <si>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</si>
  <si>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</si>
  <si>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</si>
  <si>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</si>
  <si>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</si>
  <si>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</si>
  <si>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</si>
  <si>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</si>
  <si>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</si>
  <si>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</si>
  <si>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</si>
  <si>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</si>
  <si>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</si>
  <si>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</si>
  <si>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</si>
  <si>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</si>
  <si>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</si>
  <si>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</si>
  <si>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</si>
  <si>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</si>
  <si>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</si>
  <si>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</si>
  <si>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</si>
  <si>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</si>
  <si>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</si>
  <si>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</si>
  <si>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</si>
  <si>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</si>
  <si>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</si>
  <si>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</si>
  <si>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</si>
  <si>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</si>
  <si>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</si>
  <si>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</si>
  <si>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</si>
  <si>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</si>
  <si>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</si>
  <si>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</si>
  <si>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</si>
  <si>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</si>
  <si>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</si>
  <si>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</si>
  <si>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</si>
  <si>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</si>
  <si>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</si>
  <si>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</si>
  <si>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</si>
  <si>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</si>
  <si>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</si>
  <si>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</si>
  <si>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</si>
  <si>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</si>
  <si>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</si>
  <si>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</si>
  <si>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</si>
  <si>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</si>
  <si>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</si>
  <si>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</si>
  <si>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</si>
  <si>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</si>
  <si>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</si>
  <si>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</si>
  <si>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</si>
  <si>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</si>
  <si>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</si>
  <si>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</si>
  <si>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</si>
  <si>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</si>
  <si>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</si>
  <si>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</si>
  <si>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</si>
  <si>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</si>
  <si>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</si>
  <si>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</si>
  <si>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</si>
  <si>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</si>
  <si>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</si>
  <si>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</si>
  <si>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</si>
  <si>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</si>
  <si>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</si>
  <si>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</si>
  <si>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</si>
  <si>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</si>
  <si>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</si>
  <si>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</si>
  <si>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</si>
  <si>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</si>
  <si>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</si>
  <si>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</si>
  <si>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</si>
  <si>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</si>
  <si>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</si>
  <si>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</si>
  <si>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</si>
  <si>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</si>
  <si>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</si>
  <si>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</si>
  <si>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</si>
  <si>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</si>
  <si>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</si>
  <si>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</si>
  <si>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</si>
  <si>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</si>
  <si>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</si>
  <si>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</si>
  <si>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</si>
  <si>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</si>
  <si>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</si>
  <si>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</si>
  <si>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</si>
  <si>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</si>
  <si>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</si>
  <si>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</si>
  <si>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</si>
  <si>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</si>
  <si>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</si>
  <si>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</si>
  <si>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</si>
  <si>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</si>
  <si>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</si>
  <si>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</si>
  <si>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</si>
  <si>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</si>
  <si>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</si>
  <si>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</si>
  <si>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</si>
  <si>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</si>
  <si>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</si>
  <si>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</si>
  <si>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</si>
  <si>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</si>
  <si>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</si>
  <si>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</si>
  <si>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</si>
  <si>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</si>
  <si>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</si>
  <si>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</si>
  <si>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</si>
  <si>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</si>
  <si>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</si>
  <si>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</si>
  <si>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</si>
  <si>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</si>
  <si>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</si>
  <si>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</si>
  <si>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</si>
  <si>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</si>
  <si>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</si>
  <si>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</si>
  <si>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</si>
  <si>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</si>
  <si>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</si>
  <si>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</si>
  <si>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</si>
  <si>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</si>
  <si>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</si>
  <si>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</si>
  <si>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</si>
  <si>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</si>
  <si>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</si>
  <si>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</si>
  <si>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</si>
  <si>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</si>
  <si>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</si>
  <si>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</si>
  <si>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</si>
  <si>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</si>
  <si>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</si>
  <si>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</si>
  <si>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</si>
  <si>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</si>
  <si>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</si>
  <si>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</si>
  <si>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</si>
  <si>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</si>
  <si>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</si>
  <si>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</si>
  <si>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</si>
  <si>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</si>
  <si>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</si>
  <si>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</si>
  <si>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</si>
  <si>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</si>
  <si>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</si>
  <si>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</si>
  <si>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</si>
  <si>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</si>
  <si>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</si>
  <si>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</si>
  <si>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</si>
  <si>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</si>
  <si>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</si>
  <si>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</si>
  <si>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</si>
  <si>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</si>
  <si>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</si>
  <si>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</si>
  <si>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</si>
  <si>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</si>
  <si>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</si>
  <si>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</si>
  <si>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</si>
  <si>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</si>
  <si>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</si>
  <si>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</si>
  <si>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</si>
  <si>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</si>
  <si>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</si>
  <si>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</si>
  <si>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</si>
  <si>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</si>
  <si>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</si>
  <si>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</si>
  <si>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</si>
  <si>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</si>
  <si>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</si>
  <si>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</si>
  <si>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</si>
  <si>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</si>
  <si>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</si>
  <si>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</si>
  <si>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</si>
  <si>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</si>
  <si>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</si>
  <si>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</si>
  <si>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</si>
  <si>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</si>
  <si>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</si>
  <si>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</si>
  <si>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</si>
  <si>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</si>
  <si>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</si>
  <si>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</si>
  <si>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</si>
  <si>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</si>
  <si>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</si>
  <si>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</si>
  <si>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</si>
  <si>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</si>
  <si>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</si>
  <si>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</si>
  <si>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</si>
  <si>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</si>
  <si>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</si>
  <si>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</si>
  <si>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</si>
  <si>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</si>
  <si>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</si>
  <si>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</si>
  <si>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</si>
  <si>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</si>
  <si>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</si>
  <si>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</si>
  <si>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</si>
  <si>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</si>
  <si>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</si>
  <si>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</si>
  <si>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</si>
  <si>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</si>
  <si>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</si>
  <si>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</si>
  <si>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</si>
  <si>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</si>
  <si>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</si>
  <si>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</si>
  <si>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</si>
  <si>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</si>
  <si>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</si>
  <si>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</si>
  <si>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</si>
  <si>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</si>
  <si>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</si>
  <si>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</si>
  <si>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</si>
  <si>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</si>
  <si>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</si>
  <si>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</si>
  <si>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</si>
  <si>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</si>
  <si>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</si>
  <si>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</si>
  <si>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</si>
  <si>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</si>
  <si>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</si>
  <si>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</si>
  <si>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</si>
  <si>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</si>
  <si>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</si>
  <si>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</si>
  <si>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</si>
  <si>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</si>
  <si>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</si>
  <si>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</si>
  <si>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</si>
  <si>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</si>
  <si>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</si>
  <si>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</si>
  <si>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</si>
  <si>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</si>
  <si>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</si>
  <si>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</si>
  <si>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</si>
  <si>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</si>
  <si>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</si>
  <si>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</si>
  <si>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</si>
  <si>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</si>
  <si>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</si>
  <si>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</si>
  <si>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</si>
  <si>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</si>
  <si>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</si>
  <si>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</si>
  <si>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</si>
  <si>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</si>
  <si>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</si>
  <si>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</si>
  <si>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</si>
  <si>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</si>
  <si>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</si>
  <si>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</si>
  <si>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</si>
  <si>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</si>
  <si>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</si>
  <si>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</si>
  <si>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</si>
  <si>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</si>
  <si>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</si>
  <si>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</si>
  <si>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</si>
  <si>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</si>
  <si>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</si>
  <si>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</si>
  <si>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</si>
  <si>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</si>
  <si>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</si>
  <si>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</si>
  <si>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</si>
  <si>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</si>
  <si>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</si>
  <si>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</si>
  <si>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</si>
  <si>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</si>
  <si>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</si>
  <si>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</si>
  <si>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</si>
  <si>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</si>
  <si>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</si>
  <si>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</si>
  <si>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</si>
  <si>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</si>
  <si>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</si>
  <si>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</si>
  <si>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</si>
  <si>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</si>
  <si>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</si>
  <si>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</si>
  <si>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</si>
  <si>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</si>
  <si>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</si>
  <si>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</si>
  <si>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</si>
  <si>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</si>
  <si>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</si>
  <si>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</si>
  <si>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</si>
  <si>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</si>
  <si>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</si>
  <si>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</si>
  <si>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</si>
  <si>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</si>
  <si>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</si>
  <si>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</si>
  <si>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</si>
  <si>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</si>
  <si>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</si>
  <si>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</si>
  <si>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</si>
  <si>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</si>
  <si>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</si>
  <si>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</si>
  <si>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</si>
  <si>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</si>
  <si>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</si>
  <si>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</si>
  <si>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</si>
  <si>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</si>
  <si>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</si>
  <si>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</si>
  <si>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</si>
  <si>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</si>
  <si>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</si>
  <si>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</si>
  <si>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</si>
  <si>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</si>
  <si>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</si>
  <si>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</si>
  <si>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</si>
  <si>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</si>
  <si>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</si>
  <si>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</si>
  <si>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</si>
  <si>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</si>
  <si>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</si>
  <si>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</si>
  <si>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</si>
  <si>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</si>
  <si>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</si>
  <si>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</si>
  <si>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</si>
  <si>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</si>
  <si>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</si>
  <si>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</si>
  <si>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</si>
  <si>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</si>
  <si>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</si>
  <si>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</si>
  <si>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</si>
  <si>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</si>
  <si>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</si>
  <si>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</si>
  <si>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</si>
  <si>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</si>
  <si>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</si>
  <si>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</si>
  <si>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</si>
  <si>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</si>
  <si>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</si>
  <si>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</si>
  <si>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</si>
  <si>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</si>
  <si>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</si>
  <si>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</si>
  <si>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</si>
  <si>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</si>
  <si>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</si>
  <si>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</si>
  <si>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</si>
  <si>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</si>
  <si>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</si>
  <si>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</si>
  <si>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</si>
  <si>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</si>
  <si>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</si>
  <si>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</si>
  <si>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</si>
  <si>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</si>
  <si>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</si>
  <si>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</si>
  <si>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</si>
  <si>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</si>
  <si>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</si>
  <si>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</si>
  <si>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</si>
  <si>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</si>
  <si>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</si>
  <si>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</si>
  <si>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</si>
  <si>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</si>
  <si>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</si>
  <si>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</si>
  <si>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</si>
  <si>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</si>
  <si>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</si>
  <si>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</si>
  <si>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</si>
  <si>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</si>
  <si>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</si>
  <si>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</si>
  <si>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</si>
  <si>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</si>
  <si>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</si>
  <si>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</si>
  <si>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</si>
  <si>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</si>
  <si>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</si>
  <si>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</si>
  <si>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</si>
  <si>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</si>
  <si>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</si>
  <si>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</si>
  <si>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</si>
  <si>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</si>
  <si>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</si>
  <si>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</si>
  <si>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</si>
  <si>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</si>
  <si>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</si>
  <si>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</si>
  <si>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</si>
  <si>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</si>
  <si>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</si>
  <si>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</si>
  <si>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</si>
  <si>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</si>
  <si>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</si>
  <si>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</si>
  <si>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</si>
  <si>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</si>
  <si>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</si>
  <si>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</si>
  <si>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</si>
  <si>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</si>
  <si>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</si>
  <si>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</si>
  <si>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</si>
  <si>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</si>
  <si>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</si>
  <si>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</si>
  <si>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</si>
  <si>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</si>
  <si>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</si>
  <si>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</si>
  <si>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</si>
  <si>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</si>
  <si>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</si>
  <si>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</si>
  <si>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</si>
  <si>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</si>
  <si>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</si>
  <si>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</si>
  <si>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</si>
  <si>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</si>
  <si>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</si>
  <si>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</si>
  <si>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</si>
  <si>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</si>
  <si>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</si>
  <si>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</si>
  <si>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</si>
  <si>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</si>
  <si>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</si>
  <si>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</si>
  <si>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</si>
  <si>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</si>
  <si>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</si>
  <si>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</si>
  <si>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</si>
  <si>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</si>
  <si>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</si>
  <si>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</si>
  <si>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</si>
  <si>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</si>
  <si>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</si>
  <si>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</si>
  <si>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</si>
  <si>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</si>
  <si>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</si>
  <si>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</si>
  <si>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</si>
  <si>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</si>
  <si>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</si>
  <si>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</si>
  <si>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</si>
  <si>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</si>
  <si>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</si>
  <si>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</si>
  <si>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</si>
  <si>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</si>
  <si>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</si>
  <si>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</si>
  <si>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</si>
  <si>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</si>
  <si>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</si>
  <si>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</si>
  <si>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</si>
  <si>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</si>
  <si>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</si>
  <si>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</si>
  <si>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</si>
  <si>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</si>
  <si>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</si>
  <si>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</si>
  <si>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</si>
  <si>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</si>
  <si>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</si>
  <si>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</si>
  <si>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</si>
  <si>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</si>
  <si>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</si>
  <si>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</si>
  <si>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</si>
  <si>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</si>
  <si>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</si>
  <si>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</si>
  <si>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</si>
  <si>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</si>
  <si>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</si>
  <si>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</si>
  <si>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</si>
  <si>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</si>
  <si>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</si>
  <si>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</si>
  <si>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</si>
  <si>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</si>
  <si>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</si>
  <si>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</si>
  <si>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</si>
  <si>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</si>
  <si>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</si>
  <si>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</si>
  <si>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</si>
  <si>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</si>
  <si>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</si>
  <si>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</si>
  <si>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</si>
  <si>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</si>
  <si>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</si>
  <si>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</si>
  <si>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</si>
  <si>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</si>
  <si>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</si>
  <si>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</si>
  <si>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</si>
  <si>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</si>
  <si>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</si>
  <si>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</si>
  <si>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</si>
  <si>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</si>
  <si>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</si>
  <si>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</si>
  <si>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</si>
  <si>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</si>
  <si>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</si>
  <si>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</si>
  <si>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</si>
  <si>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</si>
  <si>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</si>
  <si>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</si>
  <si>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</si>
  <si>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</si>
  <si>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</si>
  <si>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</si>
  <si>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</si>
  <si>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</si>
  <si>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</si>
  <si>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</si>
  <si>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</si>
  <si>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</si>
  <si>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</si>
  <si>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</si>
  <si>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</si>
  <si>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</si>
  <si>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</si>
  <si>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</si>
  <si>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</si>
  <si>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</si>
  <si>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</si>
  <si>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</si>
  <si>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</si>
  <si>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</si>
  <si>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</si>
  <si>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</si>
  <si>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</si>
  <si>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</si>
  <si>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</si>
  <si>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</si>
  <si>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</si>
  <si>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</si>
  <si>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</si>
  <si>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</si>
  <si>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</si>
  <si>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</si>
  <si>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</si>
  <si>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</si>
  <si>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</si>
  <si>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</si>
  <si>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</si>
  <si>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</si>
  <si>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</si>
  <si>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</si>
  <si>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</si>
  <si>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</si>
  <si>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</si>
  <si>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</si>
  <si>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</si>
  <si>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</si>
  <si>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</si>
  <si>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</si>
  <si>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</si>
  <si>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</si>
  <si>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</si>
  <si>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</si>
  <si>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</si>
  <si>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</si>
  <si>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</si>
  <si>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</si>
  <si>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</si>
  <si>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</si>
  <si>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</si>
  <si>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</si>
  <si>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</si>
  <si>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</si>
  <si>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</si>
  <si>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</si>
  <si>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</si>
  <si>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</si>
  <si>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</si>
  <si>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</si>
  <si>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</si>
  <si>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</si>
  <si>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</si>
  <si>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</si>
  <si>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</si>
  <si>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</si>
  <si>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</si>
  <si>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</si>
  <si>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</si>
  <si>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</si>
  <si>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</si>
  <si>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</si>
  <si>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</si>
  <si>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</si>
  <si>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</si>
  <si>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</si>
  <si>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</si>
  <si>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</si>
  <si>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</si>
  <si>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</si>
  <si>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</si>
  <si>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</si>
  <si>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</si>
  <si>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</si>
  <si>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</si>
  <si>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</si>
  <si>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</si>
  <si>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</si>
  <si>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</si>
  <si>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</si>
  <si>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</si>
  <si>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</si>
  <si>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</si>
  <si>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</si>
  <si>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</si>
  <si>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</si>
  <si>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</si>
  <si>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</si>
  <si>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</si>
  <si>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</si>
  <si>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</si>
  <si>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</si>
  <si>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</si>
  <si>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</si>
  <si>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</si>
  <si>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</si>
  <si>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</si>
  <si>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</si>
  <si>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</si>
  <si>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</si>
  <si>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</si>
  <si>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</si>
  <si>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</si>
  <si>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</si>
  <si>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</si>
  <si>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</si>
  <si>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</si>
  <si>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</si>
  <si>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</si>
  <si>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</si>
  <si>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</si>
  <si>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</si>
  <si>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</si>
  <si>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</si>
  <si>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</si>
  <si>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</si>
  <si>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</si>
  <si>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</si>
  <si>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</si>
  <si>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</si>
  <si>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</si>
  <si>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</si>
  <si>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</si>
  <si>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</si>
  <si>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</si>
  <si>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</si>
  <si>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</si>
  <si>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</si>
  <si>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</si>
  <si>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</si>
  <si>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</si>
  <si>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</si>
  <si>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</si>
  <si>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</si>
  <si>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</si>
  <si>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</si>
  <si>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</si>
  <si>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</si>
  <si>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</si>
  <si>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</si>
  <si>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</si>
  <si>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</si>
  <si>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</si>
  <si>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</si>
  <si>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</si>
  <si>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</si>
  <si>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</si>
  <si>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</si>
  <si>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</si>
  <si>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</si>
  <si>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</si>
  <si>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</si>
  <si>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</si>
  <si>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</si>
  <si>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</si>
  <si>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</si>
  <si>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</si>
  <si>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</si>
  <si>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</si>
  <si>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</si>
  <si>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</si>
  <si>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</si>
  <si>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</si>
  <si>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</si>
  <si>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</si>
  <si>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</si>
  <si>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</si>
  <si>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</si>
  <si>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</si>
  <si>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</si>
  <si>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</si>
  <si>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</si>
  <si>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</si>
  <si>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</si>
  <si>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</si>
  <si>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</si>
  <si>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</si>
  <si>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</si>
  <si>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</si>
  <si>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</si>
  <si>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</si>
  <si>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</si>
  <si>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</si>
  <si>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</si>
  <si>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</si>
  <si>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</si>
  <si>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</si>
  <si>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</si>
  <si>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</si>
  <si>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</si>
  <si>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</si>
  <si>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</si>
  <si>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</si>
  <si>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</si>
  <si>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</si>
  <si>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</si>
  <si>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</si>
  <si>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</si>
  <si>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</si>
  <si>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</si>
  <si>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</si>
  <si>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</si>
  <si>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</si>
  <si>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</si>
  <si>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</si>
  <si>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</si>
  <si>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</si>
  <si>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</si>
  <si>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</si>
  <si>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</si>
  <si>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</si>
  <si>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</si>
  <si>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</si>
  <si>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</si>
  <si>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</si>
  <si>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</si>
  <si>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</si>
  <si>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</si>
  <si>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</si>
  <si>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</si>
  <si>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</si>
  <si>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</si>
  <si>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</si>
  <si>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</si>
  <si>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</si>
  <si>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</si>
  <si>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</si>
  <si>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</si>
  <si>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</si>
  <si>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</si>
  <si>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</si>
  <si>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</si>
  <si>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</si>
  <si>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</si>
  <si>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</si>
  <si>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</si>
  <si>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</si>
  <si>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</si>
  <si>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</si>
  <si>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</si>
  <si>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</si>
  <si>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</si>
  <si>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</si>
  <si>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</si>
  <si>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</si>
  <si>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</si>
  <si>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</si>
  <si>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</si>
  <si>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</si>
  <si>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</si>
  <si>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</si>
  <si>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</si>
  <si>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</si>
  <si>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</si>
  <si>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</si>
  <si>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</si>
  <si>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</si>
  <si>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</si>
  <si>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</si>
  <si>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</si>
  <si>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</si>
  <si>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</si>
  <si>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</si>
  <si>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</si>
  <si>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</si>
  <si>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</si>
  <si>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</si>
  <si>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</si>
  <si>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</si>
  <si>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</si>
  <si>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</si>
  <si>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</si>
  <si>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</si>
  <si>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</si>
  <si>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</si>
  <si>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</si>
  <si>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</si>
  <si>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</si>
  <si>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</si>
  <si>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</si>
  <si>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</si>
  <si>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</si>
  <si>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</si>
  <si>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</si>
  <si>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</si>
  <si>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</si>
  <si>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</si>
  <si>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</si>
  <si>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</si>
  <si>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</si>
  <si>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</si>
  <si>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</si>
  <si>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</si>
  <si>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</si>
  <si>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</si>
  <si>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</si>
  <si>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</si>
  <si>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</si>
  <si>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</si>
  <si>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</si>
  <si>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</si>
  <si>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</si>
  <si>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</si>
  <si>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</si>
  <si>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</si>
  <si>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</si>
  <si>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</si>
  <si>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</si>
  <si>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</si>
  <si>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</si>
  <si>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</si>
  <si>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</si>
  <si>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</si>
  <si>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</si>
  <si>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</si>
  <si>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</si>
  <si>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</si>
  <si>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</si>
  <si>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</si>
  <si>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</si>
  <si>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</si>
  <si>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</si>
  <si>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</si>
  <si>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</si>
  <si>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</si>
  <si>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</si>
  <si>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</si>
  <si>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</si>
  <si>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</si>
  <si>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</si>
  <si>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</si>
  <si>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</si>
  <si>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</si>
  <si>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</si>
  <si>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</si>
  <si>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</si>
  <si>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</si>
  <si>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</si>
  <si>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</si>
  <si>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</si>
  <si>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</si>
  <si>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</si>
  <si>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</si>
  <si>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</si>
  <si>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</si>
  <si>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</si>
  <si>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</si>
  <si>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</si>
  <si>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</si>
  <si>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</si>
  <si>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</si>
  <si>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</si>
  <si>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</si>
  <si>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</si>
  <si>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</si>
  <si>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</si>
  <si>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</si>
  <si>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</si>
  <si>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</si>
  <si>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</si>
  <si>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</si>
  <si>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</si>
  <si>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</si>
  <si>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</si>
  <si>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</si>
  <si>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</si>
  <si>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</si>
  <si>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</si>
  <si>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</si>
  <si>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</si>
  <si>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</si>
  <si>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</si>
  <si>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</si>
  <si>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</si>
  <si>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</si>
  <si>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</si>
  <si>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</si>
  <si>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</si>
  <si>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</si>
  <si>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</si>
  <si>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</si>
  <si>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</si>
  <si>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</si>
  <si>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</si>
  <si>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</si>
  <si>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</si>
  <si>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</si>
  <si>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</si>
  <si>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</si>
  <si>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</si>
  <si>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</si>
  <si>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</si>
  <si>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</si>
  <si>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</si>
  <si>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</si>
  <si>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</si>
  <si>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</si>
  <si>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</si>
  <si>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</si>
  <si>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</si>
  <si>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</si>
  <si>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</si>
  <si>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</si>
  <si>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</si>
  <si>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</si>
  <si>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</si>
  <si>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</si>
  <si>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</si>
  <si>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</si>
  <si>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</si>
  <si>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</si>
  <si>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</si>
  <si>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</si>
  <si>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</si>
  <si>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</si>
  <si>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</si>
  <si>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</si>
  <si>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</si>
  <si>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</si>
  <si>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</si>
  <si>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</si>
  <si>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</si>
  <si>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</si>
  <si>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</si>
  <si>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</si>
  <si>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</si>
  <si>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</si>
  <si>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</si>
  <si>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</si>
  <si>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</si>
  <si>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</si>
  <si>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</si>
  <si>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</si>
  <si>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</si>
  <si>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</si>
  <si>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</si>
  <si>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</si>
  <si>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</si>
  <si>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</si>
  <si>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</si>
  <si>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</si>
  <si>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</si>
  <si>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</si>
  <si>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</si>
  <si>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</si>
  <si>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</si>
  <si>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</si>
  <si>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</si>
  <si>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</si>
  <si>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</si>
  <si>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</si>
  <si>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</si>
  <si>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</si>
  <si>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</si>
  <si>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</si>
  <si>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</si>
  <si>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</si>
  <si>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</si>
  <si>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</si>
  <si>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</si>
  <si>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</si>
  <si>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</si>
  <si>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</si>
  <si>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</si>
  <si>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</si>
  <si>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</si>
  <si>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</si>
  <si>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</si>
  <si>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</si>
  <si>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</si>
  <si>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</si>
  <si>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</si>
  <si>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</si>
  <si>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</si>
  <si>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</si>
  <si>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</si>
  <si>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</si>
  <si>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</si>
  <si>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</si>
  <si>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</si>
  <si>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</si>
  <si>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</si>
  <si>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</si>
  <si>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</si>
  <si>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</si>
  <si>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</si>
  <si>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</si>
  <si>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</si>
  <si>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</si>
  <si>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</si>
  <si>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</si>
  <si>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</si>
  <si>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</si>
  <si>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</si>
  <si>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</si>
  <si>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</si>
  <si>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</si>
  <si>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</si>
  <si>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</si>
  <si>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</si>
  <si>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</si>
  <si>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</si>
  <si>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</si>
  <si>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</si>
  <si>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</si>
  <si>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</si>
  <si>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</si>
  <si>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</si>
  <si>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</si>
  <si>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</si>
  <si>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</si>
  <si>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</si>
  <si>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</si>
  <si>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</si>
  <si>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</si>
  <si>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</si>
  <si>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</si>
  <si>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</si>
  <si>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</si>
  <si>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</si>
  <si>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</si>
  <si>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</si>
  <si>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</si>
  <si>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</si>
  <si>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</si>
  <si>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</si>
  <si>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</si>
  <si>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</si>
  <si>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</si>
  <si>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</si>
  <si>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</si>
  <si>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</si>
  <si>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</si>
  <si>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</si>
  <si>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</si>
  <si>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</si>
  <si>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</si>
  <si>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</si>
  <si>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</si>
  <si>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</si>
  <si>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</si>
  <si>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</si>
  <si>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</si>
  <si>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</si>
  <si>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</si>
  <si>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</si>
  <si>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</si>
  <si>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</si>
  <si>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</si>
  <si>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</si>
  <si>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</si>
  <si>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</si>
  <si>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</si>
  <si>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</si>
  <si>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</si>
  <si>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</si>
  <si>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</si>
  <si>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</si>
  <si>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</si>
  <si>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</si>
  <si>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</si>
  <si>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</si>
  <si>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</si>
  <si>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</si>
  <si>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</si>
  <si>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</si>
  <si>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</si>
  <si>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</si>
  <si>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</si>
  <si>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</si>
  <si>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</si>
  <si>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</si>
  <si>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</si>
  <si>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</si>
  <si>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</si>
  <si>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</si>
  <si>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</si>
  <si>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</si>
  <si>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</si>
  <si>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</si>
  <si>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</si>
  <si>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</si>
  <si>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</si>
  <si>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</si>
  <si>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</si>
  <si>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</si>
  <si>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</si>
  <si>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</si>
  <si>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</si>
  <si>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</si>
  <si>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</si>
  <si>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</si>
  <si>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</si>
  <si>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</si>
  <si>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</si>
  <si>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</si>
  <si>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</si>
  <si>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</si>
  <si>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</si>
  <si>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</si>
  <si>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</si>
  <si>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</si>
  <si>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</si>
  <si>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</si>
  <si>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</si>
  <si>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</si>
  <si>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</si>
  <si>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</si>
  <si>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</si>
  <si>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</si>
  <si>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</si>
  <si>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</si>
  <si>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</si>
  <si>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</si>
  <si>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</si>
  <si>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</si>
  <si>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</si>
  <si>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</si>
  <si>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</si>
  <si>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</si>
  <si>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</si>
  <si>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</si>
  <si>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</si>
  <si>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</si>
  <si>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</si>
  <si>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</si>
  <si>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</si>
  <si>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</si>
  <si>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</si>
  <si>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</si>
  <si>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</si>
  <si>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</si>
  <si>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</si>
  <si>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</si>
  <si>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</si>
  <si>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</si>
  <si>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</si>
  <si>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</si>
  <si>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</si>
  <si>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</si>
  <si>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</si>
  <si>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</si>
  <si>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</si>
  <si>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</si>
  <si>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</si>
  <si>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</si>
  <si>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</si>
  <si>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</si>
  <si>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</si>
  <si>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</si>
  <si>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</si>
  <si>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</si>
  <si>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</si>
  <si>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</si>
  <si>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</si>
  <si>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</si>
  <si>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</si>
  <si>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</si>
  <si>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</si>
  <si>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</si>
  <si>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</si>
  <si>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</si>
  <si>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</si>
  <si>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</si>
  <si>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</si>
  <si>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</si>
  <si>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</si>
  <si>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</si>
  <si>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</si>
  <si>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</si>
  <si>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</si>
  <si>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</si>
  <si>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</si>
  <si>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</si>
  <si>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</si>
  <si>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</si>
  <si>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</si>
  <si>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</si>
  <si>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</si>
  <si>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</si>
  <si>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</si>
  <si>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</si>
  <si>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</si>
  <si>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</si>
  <si>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</si>
  <si>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</si>
  <si>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</si>
  <si>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</si>
  <si>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</si>
  <si>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</si>
  <si>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</si>
  <si>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</si>
  <si>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</si>
  <si>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</si>
  <si>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</si>
  <si>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</si>
  <si>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</si>
  <si>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</si>
  <si>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</si>
  <si>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</si>
  <si>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</si>
  <si>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</si>
  <si>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</si>
  <si>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</si>
  <si>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</si>
  <si>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</si>
  <si>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</si>
  <si>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</si>
  <si>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</si>
  <si>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</si>
  <si>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</si>
  <si>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</si>
  <si>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</si>
  <si>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</si>
  <si>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</si>
  <si>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</si>
  <si>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</si>
  <si>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</si>
  <si>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</si>
  <si>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</si>
  <si>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</si>
  <si>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</si>
  <si>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</si>
  <si>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</si>
  <si>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</si>
  <si>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</si>
  <si>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</si>
  <si>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</si>
  <si>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</si>
  <si>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</si>
  <si>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</si>
  <si>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</si>
  <si>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</si>
  <si>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</si>
  <si>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</si>
  <si>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</si>
  <si>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</si>
  <si>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</si>
  <si>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</si>
  <si>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</si>
  <si>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</si>
  <si>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</si>
  <si>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</si>
  <si>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</si>
  <si>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</si>
  <si>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</si>
  <si>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</si>
  <si>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</si>
  <si>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</si>
  <si>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</si>
  <si>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</si>
  <si>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</si>
  <si>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</si>
  <si>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</si>
  <si>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</si>
  <si>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</si>
  <si>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</si>
  <si>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</si>
  <si>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</si>
  <si>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</si>
  <si>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</si>
  <si>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</si>
  <si>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</si>
  <si>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</si>
  <si>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</si>
  <si>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</si>
  <si>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</si>
  <si>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</si>
  <si>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</si>
  <si>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</si>
  <si>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</si>
  <si>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</si>
  <si>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</si>
  <si>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</si>
  <si>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</si>
  <si>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</si>
  <si>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</si>
  <si>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</si>
  <si>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</si>
  <si>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</si>
  <si>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</si>
  <si>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</si>
  <si>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</si>
  <si>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</si>
  <si>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</si>
  <si>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</si>
  <si>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</si>
  <si>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</si>
  <si>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</si>
  <si>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</si>
  <si>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</si>
  <si>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</si>
  <si>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</si>
  <si>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</si>
  <si>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</si>
  <si>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</si>
  <si>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</si>
  <si>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</si>
  <si>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</si>
  <si>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</si>
  <si>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</si>
  <si>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</si>
  <si>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</si>
  <si>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</si>
  <si>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</si>
  <si>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</si>
  <si>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</si>
  <si>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</si>
  <si>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</si>
  <si>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</si>
  <si>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</si>
  <si>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</si>
  <si>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</si>
  <si>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</si>
  <si>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</si>
  <si>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</si>
  <si>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</si>
  <si>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</si>
  <si>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</si>
  <si>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</si>
  <si>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</si>
  <si>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</si>
  <si>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</si>
  <si>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</si>
  <si>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</si>
  <si>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</si>
  <si>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</si>
  <si>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</si>
  <si>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</si>
  <si>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</si>
  <si>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</si>
  <si>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</si>
  <si>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</si>
  <si>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</si>
  <si>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</si>
  <si>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</si>
  <si>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</si>
  <si>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</si>
  <si>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</si>
  <si>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</si>
  <si>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</si>
  <si>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</si>
  <si>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</si>
  <si>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</si>
  <si>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</si>
  <si>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</si>
  <si>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</si>
  <si>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</si>
  <si>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</si>
  <si>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</si>
  <si>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</si>
  <si>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</si>
  <si>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</si>
  <si>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</si>
  <si>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</si>
  <si>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</si>
  <si>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</si>
  <si>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</si>
  <si>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</si>
  <si>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</si>
  <si>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</si>
  <si>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</si>
  <si>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</si>
  <si>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</si>
  <si>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</si>
  <si>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</si>
  <si>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</si>
  <si>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</si>
  <si>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</si>
  <si>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</si>
  <si>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</si>
  <si>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</si>
  <si>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</si>
  <si>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</si>
  <si>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</si>
  <si>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</si>
  <si>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</si>
  <si>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</si>
  <si>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</si>
  <si>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</si>
  <si>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</si>
  <si>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</si>
  <si>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</si>
  <si>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</si>
  <si>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</si>
  <si>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</si>
  <si>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</si>
  <si>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</si>
  <si>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</si>
  <si>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</si>
  <si>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</si>
  <si>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</si>
  <si>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</si>
  <si>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</si>
  <si>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</si>
  <si>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</si>
  <si>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</si>
  <si>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</si>
  <si>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</si>
  <si>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</si>
  <si>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</si>
  <si>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</si>
  <si>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</si>
  <si>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</si>
  <si>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</si>
  <si>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</si>
  <si>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</si>
  <si>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</si>
  <si>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</si>
  <si>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</si>
  <si>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</si>
  <si>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</si>
  <si>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</si>
  <si>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</si>
  <si>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</si>
  <si>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</si>
  <si>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</si>
  <si>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</si>
  <si>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</si>
  <si>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</si>
  <si>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</si>
  <si>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</si>
  <si>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</si>
  <si>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</si>
  <si>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</si>
  <si>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</si>
  <si>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</si>
  <si>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</si>
  <si>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</si>
  <si>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</si>
  <si>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</si>
  <si>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</si>
  <si>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</si>
  <si>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</si>
  <si>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</si>
  <si>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</si>
  <si>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</si>
  <si>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</si>
  <si>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</si>
  <si>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</si>
  <si>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</si>
  <si>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</si>
  <si>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</si>
  <si>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</si>
  <si>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</si>
  <si>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</si>
  <si>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</si>
  <si>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</si>
  <si>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</si>
  <si>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</si>
  <si>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</si>
  <si>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</si>
  <si>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</si>
  <si>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</si>
  <si>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</si>
  <si>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</si>
  <si>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</si>
  <si>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</si>
  <si>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</si>
  <si>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</si>
  <si>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</si>
  <si>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</si>
  <si>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</si>
  <si>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</si>
  <si>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</si>
  <si>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</si>
  <si>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</si>
  <si>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</si>
  <si>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</si>
  <si>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</si>
  <si>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</si>
  <si>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</si>
  <si>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</si>
  <si>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</si>
  <si>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</si>
  <si>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</si>
  <si>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</si>
  <si>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</si>
  <si>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</si>
  <si>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</si>
  <si>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</si>
  <si>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</si>
  <si>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</si>
  <si>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</si>
  <si>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</si>
  <si>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</si>
  <si>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</si>
  <si>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</si>
  <si>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</si>
  <si>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</si>
  <si>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</si>
  <si>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</si>
  <si>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</si>
  <si>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</si>
  <si>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</si>
  <si>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</si>
  <si>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</si>
  <si>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</si>
  <si>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</si>
  <si>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</si>
  <si>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</si>
  <si>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</si>
  <si>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</si>
  <si>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</si>
  <si>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</si>
  <si>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</si>
  <si>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</si>
  <si>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</si>
  <si>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</si>
  <si>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</si>
  <si>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</si>
  <si>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</si>
  <si>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</si>
  <si>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</si>
  <si>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</si>
  <si>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</si>
  <si>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</si>
  <si>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</si>
  <si>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</si>
  <si>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</si>
  <si>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</si>
  <si>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</si>
  <si>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</si>
  <si>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</si>
  <si>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</si>
  <si>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</si>
  <si>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</si>
  <si>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</si>
  <si>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</si>
  <si>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</si>
  <si>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</si>
  <si>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</si>
  <si>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</si>
  <si>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</si>
  <si>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</si>
  <si>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</si>
  <si>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</si>
  <si>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</si>
  <si>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</si>
  <si>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</si>
  <si>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</si>
  <si>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</si>
  <si>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</si>
  <si>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</si>
  <si>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</si>
  <si>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</si>
  <si>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</si>
  <si>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</si>
  <si>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</si>
  <si>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</si>
  <si>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</si>
  <si>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</si>
  <si>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</si>
  <si>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</si>
  <si>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</si>
  <si>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</si>
  <si>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</si>
  <si>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</si>
  <si>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</si>
  <si>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</si>
  <si>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</si>
  <si>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</si>
  <si>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</si>
  <si>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</si>
  <si>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</si>
  <si>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</si>
  <si>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</si>
  <si>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</si>
  <si>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</si>
  <si>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</si>
  <si>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</si>
  <si>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</si>
  <si>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</si>
  <si>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</si>
  <si>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</si>
  <si>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</si>
  <si>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</si>
  <si>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</si>
  <si>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</si>
  <si>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</si>
  <si>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</si>
  <si>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</si>
  <si>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</si>
  <si>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</si>
  <si>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</si>
  <si>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</si>
  <si>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</si>
  <si>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</si>
  <si>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</si>
  <si>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</si>
  <si>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</si>
  <si>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</si>
  <si>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</si>
  <si>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</si>
  <si>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</si>
  <si>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</si>
  <si>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</si>
  <si>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</si>
  <si>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</si>
  <si>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</si>
  <si>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</si>
  <si>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</si>
  <si>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</si>
  <si>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</si>
  <si>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</si>
  <si>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</si>
  <si>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</si>
  <si>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</si>
  <si>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</si>
  <si>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</si>
  <si>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</si>
  <si>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</si>
  <si>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</si>
  <si>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</si>
  <si>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</si>
  <si>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</si>
  <si>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</si>
  <si>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</si>
  <si>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</si>
  <si>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</si>
  <si>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</si>
  <si>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</si>
  <si>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</si>
  <si>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</si>
  <si>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</si>
  <si>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</si>
  <si>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</si>
  <si>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</si>
  <si>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</si>
  <si>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</si>
  <si>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</si>
  <si>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</si>
  <si>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</si>
  <si>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</si>
  <si>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</si>
  <si>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</si>
  <si>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</si>
  <si>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</si>
  <si>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</si>
  <si>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</si>
  <si>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</si>
  <si>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</si>
  <si>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</si>
  <si>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</si>
  <si>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</si>
  <si>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</si>
  <si>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</si>
  <si>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</si>
  <si>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</si>
  <si>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</si>
  <si>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</si>
  <si>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</si>
  <si>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</si>
  <si>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</si>
  <si>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</si>
  <si>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</si>
  <si>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</si>
  <si>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</si>
  <si>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</si>
  <si>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</si>
  <si>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</si>
  <si>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</si>
  <si>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</si>
  <si>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</si>
  <si>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</si>
  <si>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</si>
  <si>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</si>
  <si>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</si>
  <si>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</si>
  <si>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</si>
  <si>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</si>
  <si>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</si>
  <si>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</si>
  <si>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</si>
  <si>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</si>
  <si>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</si>
  <si>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</si>
  <si>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</si>
  <si>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</si>
  <si>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</si>
  <si>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</si>
  <si>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</si>
  <si>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</si>
  <si>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</si>
  <si>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</si>
  <si>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</si>
  <si>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</si>
  <si>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</si>
  <si>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</si>
  <si>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</si>
  <si>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</si>
  <si>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</si>
  <si>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</si>
  <si>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</si>
  <si>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</si>
  <si>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</si>
  <si>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</si>
  <si>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</si>
  <si>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</si>
  <si>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</si>
  <si>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</si>
  <si>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</si>
  <si>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</si>
  <si>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</si>
  <si>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</si>
  <si>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</si>
  <si>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</si>
  <si>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</si>
  <si>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</si>
  <si>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</si>
  <si>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</si>
  <si>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</si>
  <si>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</si>
  <si>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</si>
  <si>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</si>
  <si>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</si>
  <si>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</si>
  <si>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</si>
  <si>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</si>
  <si>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</si>
  <si>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</si>
  <si>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</si>
  <si>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</si>
  <si>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</si>
  <si>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</si>
  <si>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</si>
  <si>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</si>
  <si>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</si>
  <si>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</si>
  <si>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</si>
  <si>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</si>
  <si>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</si>
  <si>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</si>
  <si>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</si>
  <si>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</si>
  <si>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</si>
  <si>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</si>
  <si>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</si>
  <si>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</si>
  <si>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</si>
  <si>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</si>
  <si>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</si>
  <si>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</si>
  <si>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</si>
  <si>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</si>
  <si>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</si>
  <si>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</si>
  <si>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</si>
  <si>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</si>
  <si>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</si>
  <si>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</si>
  <si>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</si>
  <si>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</si>
  <si>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</si>
  <si>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</si>
  <si>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</si>
  <si>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</si>
  <si>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</si>
  <si>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</si>
  <si>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</si>
  <si>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</si>
  <si>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</si>
  <si>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</si>
  <si>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</si>
  <si>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</si>
  <si>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</si>
  <si>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</si>
  <si>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</si>
  <si>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</si>
  <si>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</si>
  <si>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</si>
  <si>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</si>
  <si>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</si>
  <si>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</si>
  <si>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</si>
  <si>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</si>
  <si>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</si>
  <si>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</si>
  <si>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</si>
  <si>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</si>
  <si>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</si>
  <si>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</si>
  <si>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</si>
  <si>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</si>
  <si>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</si>
  <si>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</si>
  <si>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</si>
  <si>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</si>
  <si>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</si>
  <si>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</si>
  <si>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</si>
  <si>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</si>
  <si>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</si>
  <si>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</si>
  <si>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</si>
  <si>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</si>
  <si>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</si>
  <si>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</si>
  <si>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</si>
  <si>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</si>
  <si>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</si>
  <si>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</si>
  <si>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</si>
  <si>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</si>
  <si>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</si>
  <si>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</si>
  <si>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</si>
  <si>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</si>
  <si>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</si>
  <si>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</si>
  <si>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</si>
  <si>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</si>
  <si>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</si>
  <si>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</si>
  <si>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</si>
  <si>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</si>
  <si>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</si>
  <si>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</si>
  <si>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</si>
  <si>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</si>
  <si>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</si>
  <si>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</si>
  <si>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</si>
  <si>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</si>
  <si>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</si>
  <si>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</si>
  <si>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</si>
  <si>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</si>
  <si>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</si>
  <si>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</si>
  <si>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</si>
  <si>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</si>
  <si>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</si>
  <si>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</si>
  <si>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</si>
  <si>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</si>
  <si>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</si>
  <si>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</si>
  <si>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</si>
  <si>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</si>
  <si>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</si>
  <si>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</si>
  <si>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</si>
  <si>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</si>
  <si>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</si>
  <si>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</si>
  <si>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</si>
  <si>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</si>
  <si>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</si>
  <si>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</si>
  <si>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</si>
  <si>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</si>
  <si>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</si>
  <si>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</si>
  <si>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</si>
  <si>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</si>
  <si>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</si>
  <si>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</si>
  <si>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</si>
  <si>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</si>
  <si>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</si>
  <si>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</si>
  <si>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</si>
  <si>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</si>
  <si>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</si>
  <si>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</si>
  <si>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</si>
  <si>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</si>
  <si>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</si>
  <si>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</si>
  <si>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</si>
  <si>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</si>
  <si>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</si>
  <si>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</si>
  <si>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</si>
  <si>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</si>
  <si>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</si>
  <si>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</si>
  <si>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</si>
  <si>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</si>
  <si>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</si>
  <si>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</si>
  <si>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</si>
  <si>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</si>
  <si>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</si>
  <si>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</si>
  <si>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</si>
  <si>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</si>
  <si>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</si>
  <si>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</si>
  <si>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</si>
  <si>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</si>
  <si>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</si>
  <si>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</si>
  <si>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</si>
  <si>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</si>
  <si>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</si>
  <si>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</si>
  <si>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</si>
  <si>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</si>
  <si>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</si>
  <si>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</si>
  <si>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</si>
  <si>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</si>
  <si>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</si>
  <si>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</si>
  <si>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</si>
  <si>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</si>
  <si>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</si>
  <si>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</si>
  <si>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</si>
  <si>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</si>
  <si>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</si>
  <si>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</si>
  <si>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</si>
  <si>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</si>
  <si>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</si>
  <si>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</si>
  <si>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</si>
  <si>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</si>
  <si>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</si>
  <si>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</si>
  <si>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</si>
  <si>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</si>
  <si>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</si>
  <si>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</si>
  <si>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</si>
  <si>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</si>
  <si>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</si>
  <si>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</si>
  <si>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</si>
  <si>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</si>
  <si>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</si>
  <si>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</si>
  <si>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</si>
  <si>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</si>
  <si>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</si>
  <si>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</si>
  <si>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</si>
  <si>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</si>
  <si>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</si>
  <si>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</si>
  <si>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</si>
  <si>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</si>
  <si>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</si>
  <si>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</si>
  <si>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</si>
  <si>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</si>
  <si>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</si>
  <si>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</si>
  <si>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</si>
  <si>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</si>
  <si>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</si>
  <si>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</si>
  <si>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</si>
  <si>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</si>
  <si>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</si>
  <si>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</si>
  <si>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</si>
  <si>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</si>
  <si>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</si>
  <si>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</si>
  <si>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</si>
  <si>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</si>
  <si>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</si>
  <si>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</si>
  <si>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</si>
  <si>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</si>
  <si>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</si>
  <si>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</si>
  <si>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</si>
  <si>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</si>
  <si>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</si>
  <si>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</si>
  <si>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</si>
  <si>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</si>
  <si>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</si>
  <si>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</si>
  <si>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</si>
  <si>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</si>
  <si>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</si>
  <si>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</si>
  <si>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</si>
  <si>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</si>
  <si>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</si>
  <si>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</si>
  <si>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</si>
  <si>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</si>
  <si>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</si>
  <si>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</si>
  <si>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</si>
  <si>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</si>
  <si>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</si>
  <si>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</si>
  <si>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</si>
  <si>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</si>
  <si>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</si>
  <si>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</si>
  <si>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</si>
  <si>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</si>
  <si>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</si>
  <si>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</si>
  <si>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</si>
  <si>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</si>
  <si>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</si>
  <si>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</si>
  <si>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</si>
  <si>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</si>
  <si>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</si>
  <si>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</si>
  <si>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</si>
  <si>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</si>
  <si>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</si>
  <si>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</si>
  <si>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</si>
  <si>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</si>
  <si>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</si>
  <si>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</si>
  <si>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</si>
  <si>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</si>
  <si>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</si>
  <si>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</si>
  <si>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</si>
  <si>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</si>
  <si>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</si>
  <si>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</si>
  <si>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</si>
  <si>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</si>
  <si>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</si>
  <si>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</si>
  <si>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</si>
  <si>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</si>
  <si>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</si>
  <si>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</si>
  <si>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</si>
  <si>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</si>
  <si>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</si>
  <si>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</si>
  <si>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</si>
  <si>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</si>
  <si>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</si>
  <si>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</si>
  <si>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</si>
  <si>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</si>
  <si>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</si>
  <si>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</si>
  <si>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</si>
  <si>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</si>
  <si>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</si>
  <si>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</si>
  <si>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</si>
  <si>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</si>
  <si>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</si>
  <si>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</si>
  <si>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</si>
  <si>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</si>
  <si>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</si>
  <si>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</si>
  <si>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</si>
  <si>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</si>
  <si>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</si>
  <si>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</si>
  <si>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</si>
  <si>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</si>
  <si>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</si>
  <si>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</si>
  <si>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</si>
  <si>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</si>
  <si>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</si>
  <si>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</si>
  <si>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</si>
  <si>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</si>
  <si>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</si>
  <si>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</si>
  <si>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</si>
  <si>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</si>
  <si>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</si>
  <si>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</si>
  <si>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</si>
  <si>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</si>
  <si>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</si>
  <si>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</si>
  <si>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</si>
  <si>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</si>
  <si>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</si>
  <si>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</si>
  <si>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</si>
  <si>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</si>
  <si>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</si>
  <si>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</si>
  <si>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</si>
  <si>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</si>
  <si>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</si>
  <si>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</si>
  <si>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</si>
  <si>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</si>
  <si>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</si>
  <si>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</si>
  <si>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</si>
  <si>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</si>
  <si>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</si>
  <si>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</si>
  <si>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</si>
  <si>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</si>
  <si>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</si>
  <si>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</si>
  <si>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</si>
  <si>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</si>
  <si>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</si>
  <si>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</si>
  <si>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</si>
  <si>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</si>
  <si>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</si>
  <si>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</si>
  <si>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</si>
  <si>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</si>
  <si>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</si>
  <si>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</si>
  <si>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</si>
  <si>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</si>
  <si>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</si>
  <si>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</si>
  <si>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</si>
  <si>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</si>
  <si>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</si>
  <si>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</si>
  <si>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</si>
  <si>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</si>
  <si>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</si>
  <si>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</si>
  <si>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</si>
  <si>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</si>
  <si>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</si>
  <si>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</si>
  <si>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</si>
  <si>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</si>
  <si>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</si>
  <si>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</si>
  <si>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</si>
  <si>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</si>
  <si>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</si>
  <si>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</si>
  <si>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</si>
  <si>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</si>
  <si>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</si>
  <si>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</si>
  <si>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</si>
  <si>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</si>
  <si>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</si>
  <si>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</si>
  <si>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</si>
  <si>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</si>
  <si>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</si>
  <si>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</si>
  <si>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</si>
  <si>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</si>
  <si>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</si>
  <si>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</si>
  <si>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</si>
  <si>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</si>
  <si>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</si>
  <si>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</si>
  <si>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</si>
  <si>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</si>
  <si>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</si>
  <si>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</si>
  <si>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</si>
  <si>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</si>
  <si>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</si>
  <si>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</si>
  <si>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</si>
  <si>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</si>
  <si>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</si>
  <si>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</si>
  <si>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</si>
  <si>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</si>
  <si>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</si>
  <si>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</si>
  <si>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</si>
  <si>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</si>
  <si>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</si>
  <si>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</si>
  <si>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</si>
  <si>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</si>
  <si>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</si>
  <si>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</si>
  <si>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</si>
  <si>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</si>
  <si>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</si>
  <si>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</si>
  <si>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</si>
  <si>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</si>
  <si>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</si>
  <si>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</si>
  <si>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</si>
  <si>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</si>
  <si>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</si>
  <si>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</si>
  <si>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</si>
  <si>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</si>
  <si>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</si>
  <si>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</si>
  <si>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</si>
  <si>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</si>
  <si>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</si>
  <si>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</si>
  <si>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</si>
  <si>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</si>
  <si>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</si>
  <si>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</si>
  <si>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</si>
  <si>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</si>
  <si>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</si>
  <si>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</si>
  <si>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</si>
  <si>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</si>
  <si>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</si>
  <si>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</si>
  <si>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</si>
  <si>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</si>
  <si>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</si>
  <si>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</si>
  <si>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</si>
  <si>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</si>
  <si>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</si>
  <si>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</si>
  <si>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</si>
  <si>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</si>
  <si>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</si>
  <si>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</si>
  <si>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</si>
  <si>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</si>
  <si>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</si>
  <si>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</si>
  <si>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</si>
  <si>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</si>
  <si>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</si>
  <si>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</si>
  <si>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</si>
  <si>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</si>
  <si>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</si>
  <si>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</si>
  <si>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</si>
  <si>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</si>
  <si>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</si>
  <si>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</si>
  <si>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</si>
  <si>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</si>
  <si>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</si>
  <si>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</si>
  <si>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</si>
  <si>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</si>
  <si>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</si>
  <si>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</si>
  <si>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</si>
  <si>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</si>
  <si>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</si>
  <si>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</si>
  <si>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</si>
  <si>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</si>
  <si>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</si>
  <si>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</si>
  <si>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</si>
  <si>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</si>
  <si>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</si>
  <si>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</si>
  <si>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</si>
  <si>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</si>
  <si>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</si>
  <si>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</si>
  <si>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</si>
  <si>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</si>
  <si>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</si>
  <si>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</si>
  <si>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</si>
  <si>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</si>
  <si>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</si>
  <si>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</si>
  <si>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</si>
  <si>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</si>
  <si>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</si>
  <si>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</si>
  <si>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</si>
  <si>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</si>
  <si>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</si>
  <si>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</si>
  <si>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</si>
  <si>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</si>
  <si>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</si>
  <si>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</si>
  <si>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</si>
  <si>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</si>
  <si>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</si>
  <si>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</si>
  <si>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</si>
  <si>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</si>
  <si>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</si>
  <si>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</si>
  <si>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</si>
  <si>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</si>
  <si>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</si>
  <si>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</si>
  <si>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</si>
  <si>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</si>
  <si>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</si>
  <si>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</si>
  <si>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</si>
  <si>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</si>
  <si>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</si>
  <si>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</si>
  <si>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</si>
  <si>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</si>
  <si>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</si>
  <si>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</si>
  <si>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</si>
  <si>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</si>
  <si>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</si>
  <si>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</si>
  <si>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</si>
  <si>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</si>
  <si>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</si>
  <si>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</si>
  <si>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</si>
  <si>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</si>
  <si>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</si>
  <si>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</si>
  <si>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</si>
  <si>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</si>
  <si>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</si>
  <si>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</si>
  <si>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</si>
  <si>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</si>
  <si>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</si>
  <si>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</si>
  <si>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</si>
  <si>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</si>
  <si>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</si>
  <si>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</si>
  <si>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</si>
  <si>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</si>
  <si>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</si>
  <si>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</si>
  <si>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</si>
  <si>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</si>
  <si>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</si>
  <si>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</si>
  <si>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</si>
  <si>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</si>
  <si>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</si>
  <si>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</si>
  <si>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</si>
  <si>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</si>
  <si>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</si>
  <si>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</si>
  <si>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</si>
  <si>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</si>
  <si>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</si>
  <si>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</si>
  <si>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</si>
  <si>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</si>
  <si>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</si>
  <si>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</si>
  <si>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</si>
  <si>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</si>
  <si>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</si>
  <si>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</si>
  <si>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</si>
  <si>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</si>
  <si>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</si>
  <si>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</si>
  <si>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</si>
  <si>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</si>
  <si>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</si>
  <si>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</si>
  <si>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</si>
  <si>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</si>
  <si>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</si>
  <si>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</si>
  <si>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</si>
  <si>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</si>
  <si>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</si>
  <si>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</si>
  <si>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</si>
  <si>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</si>
  <si>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</si>
  <si>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</si>
  <si>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</si>
  <si>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</si>
  <si>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</si>
  <si>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</si>
  <si>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</si>
  <si>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</si>
  <si>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</si>
  <si>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</si>
  <si>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</si>
  <si>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</si>
  <si>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</si>
  <si>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</si>
  <si>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</si>
  <si>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</si>
  <si>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</si>
  <si>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</si>
  <si>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</si>
  <si>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</si>
  <si>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</si>
  <si>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</si>
  <si>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</si>
  <si>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</si>
  <si>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</si>
  <si>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</si>
  <si>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</si>
  <si>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</si>
  <si>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</si>
  <si>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</si>
  <si>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</si>
  <si>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</si>
  <si>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</si>
  <si>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</si>
  <si>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</si>
  <si>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</si>
  <si>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</si>
  <si>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</si>
  <si>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</si>
  <si>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</si>
  <si>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</si>
  <si>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</si>
  <si>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</si>
  <si>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</si>
  <si>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</si>
  <si>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</si>
  <si>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</si>
  <si>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</si>
  <si>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</si>
  <si>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</si>
  <si>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</si>
  <si>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</si>
  <si>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</si>
  <si>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</si>
  <si>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</si>
  <si>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</si>
  <si>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</si>
  <si>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</si>
  <si>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</si>
  <si>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</si>
  <si>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</si>
  <si>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</si>
  <si>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</si>
  <si>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</si>
  <si>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</si>
  <si>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</si>
  <si>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</si>
  <si>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</si>
  <si>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</si>
  <si>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</si>
  <si>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</si>
  <si>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</si>
  <si>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</si>
  <si>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</si>
  <si>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</si>
  <si>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</si>
  <si>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</si>
  <si>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</si>
  <si>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</si>
  <si>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</si>
  <si>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</si>
  <si>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</si>
  <si>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</si>
  <si>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</si>
  <si>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</si>
  <si>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</si>
  <si>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</si>
  <si>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</si>
  <si>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</si>
  <si>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</si>
  <si>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</si>
  <si>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</si>
  <si>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</si>
  <si>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</si>
  <si>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</si>
  <si>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</si>
  <si>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</si>
  <si>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</si>
  <si>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</si>
  <si>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</si>
  <si>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</si>
  <si>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</si>
  <si>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</si>
  <si>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</si>
  <si>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</si>
  <si>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</si>
  <si>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</si>
  <si>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</si>
  <si>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</si>
  <si>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</si>
  <si>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</si>
  <si>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</si>
  <si>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</si>
  <si>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</si>
  <si>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</si>
  <si>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</si>
  <si>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</si>
  <si>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</si>
  <si>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</si>
  <si>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</si>
  <si>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</si>
  <si>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</si>
  <si>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</si>
  <si>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</si>
  <si>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</si>
  <si>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</si>
  <si>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</si>
  <si>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</si>
  <si>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</si>
  <si>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</si>
  <si>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</si>
  <si>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</si>
  <si>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</si>
  <si>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</si>
  <si>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</si>
  <si>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</si>
  <si>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</si>
  <si>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</si>
  <si>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</si>
  <si>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</si>
  <si>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</si>
  <si>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</si>
  <si>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</si>
  <si>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</si>
  <si>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</si>
  <si>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</si>
  <si>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</si>
  <si>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</si>
  <si>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</si>
  <si>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</si>
  <si>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</si>
  <si>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</si>
  <si>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</si>
  <si>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</si>
  <si>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</si>
  <si>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</si>
  <si>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</si>
  <si>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</si>
  <si>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</si>
  <si>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</si>
  <si>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</si>
  <si>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</si>
  <si>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</si>
  <si>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</si>
  <si>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</si>
  <si>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</si>
  <si>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</si>
  <si>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</si>
  <si>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</si>
  <si>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</si>
  <si>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</si>
  <si>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</si>
  <si>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</si>
  <si>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</si>
  <si>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</si>
  <si>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</si>
  <si>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</si>
  <si>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</si>
  <si>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</si>
  <si>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</si>
  <si>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</si>
  <si>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</si>
  <si>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</si>
  <si>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</si>
  <si>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</si>
  <si>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</si>
  <si>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</si>
  <si>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</si>
  <si>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</si>
  <si>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</si>
  <si>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</si>
  <si>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</si>
  <si>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</si>
  <si>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</si>
  <si>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</si>
  <si>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</si>
  <si>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</si>
  <si>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</si>
  <si>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</si>
  <si>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</si>
  <si>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</si>
  <si>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</si>
  <si>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</si>
  <si>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</si>
  <si>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</si>
  <si>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</si>
  <si>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</si>
  <si>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</si>
  <si>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</si>
  <si>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</si>
  <si>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</si>
  <si>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</si>
  <si>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</si>
  <si>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</si>
  <si>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</si>
  <si>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</si>
  <si>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</si>
  <si>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</si>
  <si>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</si>
  <si>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</si>
  <si>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</si>
  <si>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</si>
  <si>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</si>
  <si>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</si>
  <si>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</si>
  <si>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</si>
  <si>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</si>
  <si>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</si>
  <si>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</si>
  <si>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</si>
  <si>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</si>
  <si>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</si>
  <si>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</si>
  <si>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</si>
  <si>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</si>
  <si>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</si>
  <si>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</si>
  <si>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</si>
  <si>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</si>
  <si>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</si>
  <si>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</si>
  <si>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</si>
  <si>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</si>
  <si>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</si>
  <si>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</si>
  <si>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</si>
  <si>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</si>
  <si>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</si>
  <si>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</si>
  <si>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</si>
  <si>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</si>
  <si>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</si>
  <si>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</si>
  <si>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</si>
  <si>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</si>
  <si>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</si>
  <si>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</si>
  <si>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</si>
  <si>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</si>
  <si>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</si>
  <si>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</si>
  <si>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</si>
  <si>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</si>
  <si>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</si>
  <si>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</si>
  <si>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</si>
  <si>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</si>
  <si>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</si>
  <si>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</si>
  <si>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</si>
  <si>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</si>
  <si>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</si>
  <si>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</si>
  <si>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</si>
  <si>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</si>
  <si>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</si>
  <si>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</si>
  <si>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</si>
  <si>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</si>
  <si>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</si>
  <si>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</si>
  <si>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</si>
  <si>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</si>
  <si>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</si>
  <si>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</si>
  <si>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</si>
  <si>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</si>
  <si>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</si>
  <si>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</si>
  <si>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</si>
  <si>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</si>
  <si>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</si>
  <si>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</si>
  <si>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</si>
  <si>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</si>
  <si>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</si>
  <si>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</si>
  <si>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</si>
  <si>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</si>
  <si>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</si>
  <si>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</si>
  <si>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</si>
  <si>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</si>
  <si>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</si>
  <si>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</si>
  <si>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</si>
  <si>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</si>
  <si>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</si>
  <si>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</si>
  <si>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</si>
  <si>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</si>
  <si>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</si>
  <si>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</si>
  <si>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</si>
  <si>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</si>
  <si>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</si>
  <si>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</si>
  <si>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</si>
  <si>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</si>
  <si>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</si>
  <si>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</si>
  <si>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</si>
  <si>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</si>
  <si>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</si>
  <si>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</si>
  <si>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</si>
  <si>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</si>
  <si>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</si>
  <si>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</si>
  <si>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</si>
  <si>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</si>
  <si>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</si>
  <si>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</si>
  <si>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</si>
  <si>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</si>
  <si>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</si>
  <si>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</si>
  <si>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</si>
  <si>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</si>
  <si>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</si>
  <si>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</si>
  <si>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</si>
  <si>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</si>
  <si>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</si>
  <si>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</si>
  <si>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</si>
  <si>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</si>
  <si>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</si>
  <si>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</si>
  <si>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</si>
  <si>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</si>
  <si>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</si>
  <si>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</si>
  <si>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</si>
  <si>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</si>
  <si>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</si>
  <si>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</si>
  <si>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</si>
  <si>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</si>
  <si>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</si>
  <si>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</si>
  <si>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</si>
  <si>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</si>
  <si>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</si>
  <si>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</si>
  <si>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</si>
  <si>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</si>
  <si>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</si>
  <si>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</si>
  <si>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</si>
  <si>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</si>
  <si>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</si>
  <si>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</si>
  <si>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</si>
  <si>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</si>
  <si>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</si>
  <si>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</si>
  <si>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</si>
  <si>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</si>
  <si>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</si>
  <si>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</si>
  <si>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</si>
  <si>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</si>
  <si>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</si>
  <si>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</si>
  <si>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</si>
  <si>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</si>
  <si>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</si>
  <si>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</si>
  <si>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</si>
  <si>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</si>
  <si>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</si>
  <si>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</si>
  <si>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</si>
  <si>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</si>
  <si>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</si>
  <si>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</si>
  <si>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</si>
  <si>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</si>
  <si>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</si>
  <si>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</si>
  <si>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</si>
  <si>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</si>
  <si>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</si>
  <si>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</si>
  <si>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</si>
  <si>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</si>
  <si>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</si>
  <si>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</si>
  <si>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</si>
  <si>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</si>
  <si>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</si>
  <si>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</si>
  <si>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</si>
  <si>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</si>
  <si>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</si>
  <si>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</si>
  <si>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</si>
  <si>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</si>
  <si>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</si>
  <si>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</si>
  <si>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</si>
  <si>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</si>
  <si>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</si>
  <si>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</si>
  <si>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</si>
  <si>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</si>
  <si>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</si>
  <si>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</si>
  <si>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</si>
  <si>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</si>
  <si>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</si>
  <si>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</si>
  <si>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</si>
  <si>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</si>
  <si>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</si>
  <si>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</si>
  <si>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</si>
  <si>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</si>
  <si>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</si>
  <si>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</si>
  <si>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</si>
  <si>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</si>
  <si>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</si>
  <si>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</si>
  <si>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</si>
  <si>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</si>
  <si>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</si>
  <si>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</si>
  <si>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</si>
  <si>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</si>
  <si>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</si>
  <si>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</si>
  <si>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</si>
  <si>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</si>
  <si>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</si>
  <si>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</si>
  <si>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</si>
  <si>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</si>
  <si>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</si>
  <si>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</si>
  <si>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</si>
  <si>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</si>
  <si>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</si>
  <si>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</si>
  <si>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</si>
  <si>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</si>
  <si>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</si>
  <si>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</si>
  <si>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</si>
  <si>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</si>
  <si>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</si>
  <si>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</si>
  <si>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</si>
  <si>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</si>
  <si>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</si>
  <si>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</si>
  <si>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</si>
  <si>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</si>
  <si>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</si>
  <si>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</si>
  <si>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</si>
  <si>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</si>
  <si>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</si>
  <si>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</si>
  <si>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</si>
  <si>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</si>
  <si>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</si>
  <si>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</si>
  <si>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</si>
  <si>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</si>
  <si>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</si>
  <si>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</si>
  <si>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</si>
  <si>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</si>
  <si>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</si>
  <si>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</si>
  <si>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</si>
  <si>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</si>
  <si>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</si>
  <si>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</si>
  <si>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</si>
  <si>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</si>
  <si>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</si>
  <si>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</si>
  <si>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</si>
  <si>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</si>
  <si>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</si>
  <si>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</si>
  <si>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</si>
  <si>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</si>
  <si>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</si>
  <si>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</si>
  <si>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</si>
  <si>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</si>
  <si>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</si>
  <si>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</si>
  <si>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</si>
  <si>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</si>
  <si>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</si>
  <si>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</si>
  <si>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</si>
  <si>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</si>
  <si>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</si>
  <si>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</si>
  <si>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</si>
  <si>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</si>
  <si>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</si>
  <si>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</si>
  <si>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</si>
  <si>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</si>
  <si>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</si>
  <si>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</si>
  <si>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</si>
  <si>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</si>
  <si>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</si>
  <si>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</si>
  <si>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</si>
  <si>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</si>
  <si>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</si>
  <si>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</si>
  <si>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</si>
  <si>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</si>
  <si>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</si>
  <si>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</si>
  <si>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</si>
  <si>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</si>
  <si>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</si>
  <si>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</si>
  <si>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</si>
  <si>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</si>
  <si>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</si>
  <si>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</si>
  <si>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</si>
  <si>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</si>
  <si>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</si>
  <si>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</si>
  <si>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</si>
  <si>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</si>
  <si>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</si>
  <si>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</si>
  <si>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</si>
  <si>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</si>
  <si>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</si>
  <si>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</si>
  <si>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</si>
  <si>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</si>
  <si>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</si>
  <si>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</si>
  <si>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</si>
  <si>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</si>
  <si>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</si>
  <si>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</si>
  <si>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</si>
  <si>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</si>
  <si>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</si>
  <si>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</si>
  <si>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</si>
  <si>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</si>
  <si>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</si>
  <si>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</si>
  <si>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</si>
  <si>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</si>
  <si>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</si>
  <si>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</si>
  <si>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</si>
  <si>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</si>
  <si>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</si>
  <si>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</si>
  <si>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</si>
  <si>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</si>
  <si>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</si>
  <si>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</si>
  <si>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</si>
  <si>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</si>
  <si>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</si>
  <si>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</si>
  <si>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</si>
  <si>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</si>
  <si>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</si>
  <si>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</si>
  <si>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</si>
  <si>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</si>
  <si>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</si>
  <si>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</si>
  <si>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</si>
  <si>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</si>
  <si>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</si>
  <si>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</si>
  <si>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</si>
  <si>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</si>
  <si>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</si>
  <si>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</si>
  <si>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</si>
  <si>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</si>
  <si>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</si>
  <si>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</si>
  <si>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</si>
  <si>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</si>
  <si>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</si>
  <si>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</si>
  <si>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</si>
  <si>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</si>
  <si>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</si>
  <si>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</si>
  <si>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</si>
  <si>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</si>
  <si>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</si>
  <si>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</si>
  <si>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</si>
  <si>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</si>
  <si>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</si>
  <si>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</si>
  <si>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</si>
  <si>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</si>
  <si>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</si>
  <si>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</si>
  <si>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</si>
  <si>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</si>
  <si>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</si>
  <si>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</si>
  <si>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</si>
  <si>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</si>
  <si>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</si>
  <si>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</si>
  <si>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</si>
  <si>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</si>
  <si>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</si>
  <si>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</si>
  <si>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</si>
  <si>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</si>
  <si>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</si>
  <si>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</si>
  <si>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</si>
  <si>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</si>
  <si>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</si>
  <si>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</si>
  <si>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</si>
  <si>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</si>
  <si>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</si>
  <si>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</si>
  <si>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</si>
  <si>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</si>
  <si>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</si>
  <si>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</si>
  <si>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</si>
  <si>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</si>
  <si>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</si>
  <si>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</si>
  <si>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</si>
  <si>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</si>
  <si>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</si>
  <si>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</si>
  <si>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</si>
  <si>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</si>
  <si>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</si>
  <si>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</si>
  <si>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</si>
  <si>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</si>
  <si>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</si>
  <si>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</si>
  <si>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</si>
  <si>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</si>
  <si>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</si>
  <si>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</si>
  <si>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</si>
  <si>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</si>
  <si>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</si>
  <si>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</si>
  <si>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</si>
  <si>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</si>
  <si>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</si>
  <si>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</si>
  <si>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</si>
  <si>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</si>
  <si>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</si>
  <si>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</si>
  <si>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</si>
  <si>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</si>
  <si>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</si>
  <si>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</si>
  <si>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</si>
  <si>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</si>
  <si>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</si>
  <si>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</si>
  <si>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</si>
  <si>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</si>
  <si>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</si>
  <si>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</si>
  <si>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</si>
  <si>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</si>
  <si>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</si>
  <si>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</si>
  <si>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</si>
  <si>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</si>
  <si>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</si>
  <si>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</si>
  <si>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</si>
  <si>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</si>
  <si>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</si>
  <si>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</si>
  <si>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</si>
  <si>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</si>
  <si>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</si>
  <si>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</si>
  <si>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</si>
  <si>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</si>
  <si>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</si>
  <si>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</si>
  <si>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</si>
  <si>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</si>
  <si>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</si>
  <si>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</si>
  <si>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</si>
  <si>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</si>
  <si>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</si>
  <si>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</si>
  <si>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</si>
  <si>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</si>
  <si>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</si>
  <si>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</si>
  <si>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</si>
  <si>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</si>
  <si>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</si>
  <si>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</si>
  <si>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</si>
  <si>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</si>
  <si>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</si>
  <si>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</si>
  <si>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</si>
  <si>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</si>
  <si>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</si>
  <si>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</si>
  <si>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</si>
  <si>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</si>
  <si>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</si>
  <si>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</si>
  <si>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</si>
  <si>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</si>
  <si>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</si>
  <si>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</si>
  <si>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</si>
  <si>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</si>
  <si>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</si>
  <si>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</si>
  <si>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</si>
  <si>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</si>
  <si>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</si>
  <si>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</si>
  <si>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</si>
  <si>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</si>
  <si>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</si>
  <si>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</si>
  <si>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</si>
  <si>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</si>
  <si>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</si>
  <si>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</si>
  <si>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</si>
  <si>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</si>
  <si>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</si>
  <si>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</si>
  <si>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</si>
  <si>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</si>
  <si>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</si>
  <si>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</si>
  <si>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</si>
  <si>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</si>
  <si>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</si>
  <si>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</si>
  <si>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</si>
  <si>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</si>
  <si>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</si>
  <si>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</si>
  <si>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</si>
  <si>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</si>
  <si>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</si>
  <si>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</si>
  <si>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</si>
  <si>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</si>
  <si>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</si>
  <si>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</si>
  <si>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</si>
  <si>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</si>
  <si>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</si>
  <si>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</si>
  <si>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</si>
  <si>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</si>
  <si>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</si>
  <si>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</si>
  <si>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</si>
  <si>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</si>
  <si>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</si>
  <si>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</si>
  <si>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</si>
  <si>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</si>
  <si>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</si>
  <si>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</si>
  <si>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</si>
  <si>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</si>
  <si>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</si>
  <si>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</si>
  <si>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</si>
  <si>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</si>
  <si>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</si>
  <si>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</si>
  <si>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</si>
  <si>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</si>
  <si>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</si>
  <si>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</si>
  <si>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</si>
  <si>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</si>
  <si>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</si>
  <si>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</si>
  <si>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</si>
  <si>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</si>
  <si>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</si>
  <si>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</si>
  <si>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</si>
  <si>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</si>
  <si>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</si>
  <si>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</si>
  <si>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</si>
  <si>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</si>
  <si>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</si>
  <si>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</si>
  <si>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</si>
  <si>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</si>
  <si>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</si>
  <si>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</si>
  <si>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</si>
  <si>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</si>
  <si>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</si>
  <si>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</si>
  <si>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</si>
  <si>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</si>
  <si>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</si>
  <si>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</si>
  <si>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</si>
  <si>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</si>
  <si>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</si>
  <si>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</si>
  <si>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</si>
  <si>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</si>
  <si>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</si>
  <si>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</si>
  <si>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</si>
  <si>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</si>
  <si>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</si>
  <si>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</si>
  <si>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</si>
  <si>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</si>
  <si>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</si>
  <si>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</si>
  <si>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</si>
  <si>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</si>
  <si>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</si>
  <si>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</si>
  <si>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</si>
  <si>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</si>
  <si>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</si>
  <si>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</si>
  <si>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</si>
  <si>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</si>
  <si>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</si>
  <si>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</si>
  <si>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</si>
  <si>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</si>
  <si>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</si>
  <si>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</si>
  <si>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</si>
  <si>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</si>
  <si>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</si>
  <si>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</si>
  <si>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</si>
  <si>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</si>
  <si>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</si>
  <si>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</si>
  <si>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</si>
  <si>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</si>
  <si>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</si>
  <si>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</si>
  <si>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</si>
  <si>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</si>
  <si>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</si>
  <si>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</si>
  <si>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</si>
  <si>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</si>
  <si>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</si>
  <si>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</si>
  <si>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</si>
  <si>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</si>
  <si>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</si>
  <si>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</si>
  <si>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</si>
  <si>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</si>
  <si>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</si>
  <si>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</si>
  <si>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</si>
  <si>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</si>
  <si>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</si>
  <si>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</si>
  <si>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</si>
  <si>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</si>
  <si>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</si>
  <si>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</si>
  <si>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</si>
  <si>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</si>
  <si>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</si>
  <si>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</si>
  <si>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</si>
  <si>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</si>
  <si>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</si>
  <si>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</si>
  <si>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</si>
  <si>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</si>
  <si>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</si>
  <si>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</si>
  <si>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</si>
  <si>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</si>
  <si>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</si>
  <si>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</si>
  <si>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</si>
  <si>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</si>
  <si>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</si>
  <si>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</si>
  <si>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</si>
  <si>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</si>
  <si>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</si>
  <si>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</si>
  <si>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</si>
  <si>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</si>
  <si>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</si>
  <si>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</si>
  <si>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</si>
  <si>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</si>
  <si>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</si>
  <si>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</si>
  <si>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</si>
  <si>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</si>
  <si>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</si>
  <si>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</si>
  <si>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</si>
  <si>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</si>
  <si>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</si>
  <si>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</si>
  <si>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</si>
  <si>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</si>
  <si>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</si>
  <si>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</si>
  <si>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</si>
  <si>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</si>
  <si>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</si>
  <si>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</si>
  <si>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</si>
  <si>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</si>
  <si>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</si>
  <si>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</si>
  <si>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</si>
  <si>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</si>
  <si>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</si>
  <si>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</si>
  <si>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</si>
  <si>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</si>
  <si>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</si>
  <si>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</si>
  <si>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</si>
  <si>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</si>
  <si>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</si>
  <si>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</si>
  <si>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</si>
  <si>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</si>
  <si>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</si>
  <si>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</si>
  <si>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</si>
  <si>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</si>
  <si>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</si>
  <si>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</si>
  <si>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</si>
  <si>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</si>
  <si>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</si>
  <si>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</si>
  <si>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</si>
  <si>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</si>
  <si>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</si>
  <si>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</si>
  <si>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</si>
  <si>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</si>
  <si>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</si>
  <si>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</si>
  <si>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</si>
  <si>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</si>
  <si>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</si>
  <si>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</si>
  <si>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</si>
  <si>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</si>
  <si>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</si>
  <si>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</si>
  <si>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</si>
  <si>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</si>
  <si>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</si>
  <si>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</si>
  <si>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</si>
  <si>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</si>
  <si>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</si>
  <si>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</si>
  <si>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</si>
  <si>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</si>
  <si>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</si>
  <si>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</si>
  <si>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</si>
  <si>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</si>
  <si>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</si>
  <si>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</si>
  <si>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</si>
  <si>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</si>
  <si>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</si>
  <si>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</si>
  <si>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</si>
  <si>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</si>
  <si>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</si>
  <si>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</si>
  <si>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</si>
  <si>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</si>
  <si>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</si>
  <si>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</si>
  <si>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</si>
  <si>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</si>
  <si>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</si>
  <si>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</si>
  <si>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</si>
  <si>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</si>
  <si>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</si>
  <si>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</si>
  <si>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</si>
  <si>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</si>
  <si>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</si>
  <si>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</si>
  <si>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</si>
  <si>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</si>
  <si>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</si>
  <si>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</si>
  <si>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</si>
  <si>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</si>
  <si>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</si>
  <si>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</si>
  <si>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</si>
  <si>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</si>
  <si>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</si>
  <si>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</si>
  <si>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</si>
  <si>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</si>
  <si>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</si>
  <si>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</si>
  <si>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</si>
  <si>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</si>
  <si>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</si>
  <si>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</si>
  <si>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</si>
  <si>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</si>
  <si>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</si>
  <si>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</si>
  <si>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</si>
  <si>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</si>
  <si>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</si>
  <si>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</si>
  <si>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</si>
  <si>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</si>
  <si>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</si>
  <si>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</si>
  <si>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</si>
  <si>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</si>
  <si>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</si>
  <si>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</si>
  <si>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</si>
  <si>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</si>
  <si>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</si>
  <si>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</si>
  <si>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</si>
  <si>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</si>
  <si>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</si>
  <si>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</si>
  <si>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</si>
  <si>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</si>
  <si>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</si>
  <si>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</si>
  <si>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</si>
  <si>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</si>
  <si>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</si>
  <si>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</si>
  <si>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</si>
  <si>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</si>
  <si>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</si>
  <si>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</si>
  <si>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</si>
  <si>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</si>
  <si>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</si>
  <si>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</si>
  <si>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</si>
  <si>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</si>
  <si>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</si>
  <si>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</si>
  <si>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</si>
  <si>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</si>
  <si>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</si>
  <si>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</si>
  <si>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</si>
  <si>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</si>
  <si>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</si>
  <si>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</si>
  <si>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</si>
  <si>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</si>
  <si>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</si>
  <si>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</si>
  <si>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</si>
  <si>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</si>
  <si>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</si>
  <si>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</si>
  <si>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</si>
  <si>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</si>
  <si>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</si>
  <si>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</si>
  <si>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</si>
  <si>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</si>
  <si>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</si>
  <si>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</si>
  <si>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</si>
  <si>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</si>
  <si>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</si>
  <si>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</si>
  <si>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</si>
  <si>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</si>
  <si>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</si>
  <si>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</si>
  <si>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</si>
  <si>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</si>
  <si>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</si>
  <si>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</si>
  <si>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</si>
  <si>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</si>
  <si>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</si>
  <si>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</si>
  <si>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</si>
  <si>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</si>
  <si>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</si>
  <si>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</si>
  <si>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</si>
  <si>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</si>
  <si>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</si>
  <si>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</si>
  <si>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</si>
  <si>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</si>
  <si>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</si>
  <si>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</si>
  <si>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</si>
  <si>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</si>
  <si>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</si>
  <si>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</si>
  <si>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</si>
  <si>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</si>
  <si>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</si>
  <si>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</si>
  <si>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</si>
  <si>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</si>
  <si>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</si>
  <si>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</si>
  <si>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</si>
  <si>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</si>
  <si>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</si>
  <si>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</si>
  <si>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</si>
  <si>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</si>
  <si>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</si>
  <si>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</si>
  <si>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</si>
  <si>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</si>
  <si>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</si>
  <si>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</si>
  <si>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</si>
  <si>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</si>
  <si>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</si>
  <si>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</si>
  <si>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</si>
  <si>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</si>
  <si>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</si>
  <si>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</si>
  <si>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</si>
  <si>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</si>
  <si>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</si>
  <si>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</si>
  <si>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</si>
  <si>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</si>
  <si>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</si>
  <si>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</si>
  <si>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</si>
  <si>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</si>
  <si>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</si>
  <si>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</si>
  <si>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</si>
  <si>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</si>
  <si>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</si>
  <si>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</si>
  <si>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</si>
  <si>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</si>
  <si>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</si>
  <si>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</si>
  <si>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</si>
  <si>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</si>
  <si>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</si>
  <si>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</si>
  <si>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</si>
  <si>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</si>
  <si>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</si>
  <si>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</si>
  <si>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</si>
  <si>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</si>
  <si>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</si>
  <si>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</si>
  <si>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</si>
  <si>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</si>
  <si>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</si>
  <si>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</si>
  <si>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</si>
  <si>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</si>
  <si>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</si>
  <si>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</si>
  <si>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</si>
  <si>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</si>
  <si>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</si>
  <si>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</si>
  <si>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</si>
  <si>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</si>
  <si>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</si>
  <si>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</si>
  <si>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</si>
  <si>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</si>
  <si>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</si>
  <si>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</si>
  <si>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</si>
  <si>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</si>
  <si>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</si>
  <si>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</si>
  <si>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</si>
  <si>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</si>
  <si>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</si>
  <si>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</si>
  <si>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</si>
  <si>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</si>
  <si>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</si>
  <si>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</si>
  <si>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</si>
  <si>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</si>
  <si>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</si>
  <si>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</si>
  <si>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</si>
  <si>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</si>
  <si>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</si>
  <si>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</si>
  <si>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</si>
  <si>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</si>
  <si>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</si>
  <si>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</si>
  <si>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</si>
  <si>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</si>
  <si>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</si>
  <si>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</si>
  <si>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</si>
  <si>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</si>
  <si>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</si>
  <si>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</si>
  <si>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</si>
  <si>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</si>
  <si>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</si>
  <si>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</si>
  <si>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</si>
  <si>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</si>
  <si>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</si>
  <si>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</si>
  <si>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</si>
  <si>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</si>
  <si>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</si>
  <si>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</si>
  <si>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</si>
  <si>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</si>
  <si>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</si>
  <si>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</si>
  <si>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</si>
  <si>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</si>
  <si>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</si>
  <si>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</si>
  <si>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</si>
  <si>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</si>
  <si>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</si>
  <si>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</si>
  <si>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</si>
  <si>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</si>
  <si>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</si>
  <si>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</si>
  <si>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</si>
  <si>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</si>
  <si>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</si>
  <si>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</si>
  <si>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</si>
  <si>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</si>
  <si>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</si>
  <si>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</si>
  <si>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</si>
  <si>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</si>
  <si>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</si>
  <si>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</si>
  <si>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</si>
  <si>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</si>
  <si>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</si>
  <si>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</si>
  <si>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</si>
  <si>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</si>
  <si>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</si>
  <si>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</si>
  <si>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</si>
  <si>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</si>
  <si>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</si>
  <si>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</si>
  <si>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</si>
  <si>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</si>
  <si>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</si>
  <si>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</si>
  <si>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</si>
  <si>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</si>
  <si>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</si>
  <si>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</si>
  <si>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</si>
  <si>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</si>
  <si>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</si>
  <si>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</si>
  <si>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</si>
  <si>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</si>
  <si>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</si>
  <si>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</si>
  <si>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</si>
  <si>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</si>
  <si>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</si>
  <si>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</si>
  <si>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</si>
  <si>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</si>
  <si>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</si>
  <si>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</si>
  <si>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</si>
  <si>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</si>
  <si>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</si>
  <si>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</si>
  <si>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</si>
  <si>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</si>
  <si>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</si>
  <si>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</si>
  <si>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</si>
  <si>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</si>
  <si>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</si>
  <si>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</si>
  <si>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</si>
  <si>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</si>
  <si>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</si>
  <si>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</si>
  <si>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</si>
  <si>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</si>
  <si>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</si>
  <si>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</si>
  <si>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</si>
  <si>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</si>
  <si>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</si>
  <si>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</si>
  <si>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</si>
  <si>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</si>
  <si>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</si>
  <si>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</si>
  <si>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</si>
  <si>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</si>
  <si>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</si>
  <si>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</si>
  <si>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</si>
  <si>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</si>
  <si>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</si>
  <si>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</si>
  <si>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</si>
  <si>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</si>
  <si>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</si>
  <si>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</si>
  <si>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</si>
  <si>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</si>
  <si>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</si>
  <si>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</si>
  <si>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</si>
  <si>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</si>
  <si>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</si>
  <si>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</si>
  <si>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</si>
  <si>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</si>
  <si>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</si>
  <si>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</si>
  <si>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</si>
  <si>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</si>
  <si>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</si>
  <si>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</si>
  <si>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</si>
  <si>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</si>
  <si>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</si>
  <si>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</si>
  <si>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</si>
  <si>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</si>
  <si>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</si>
  <si>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</si>
  <si>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</si>
  <si>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</si>
  <si>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</si>
  <si>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</si>
  <si>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</si>
  <si>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</si>
  <si>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</si>
  <si>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</si>
  <si>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</si>
  <si>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</si>
  <si>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</si>
  <si>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</si>
  <si>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</si>
  <si>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</si>
  <si>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</si>
  <si>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</si>
  <si>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</si>
  <si>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</si>
  <si>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</si>
  <si>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</si>
  <si>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</si>
  <si>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</si>
  <si>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</si>
  <si>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</si>
  <si>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</si>
  <si>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</si>
  <si>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</si>
  <si>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</si>
  <si>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</si>
  <si>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</si>
  <si>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</si>
  <si>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</si>
  <si>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</si>
  <si>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</si>
  <si>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</si>
  <si>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</si>
  <si>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</si>
  <si>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</si>
  <si>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</si>
  <si>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</si>
  <si>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</si>
  <si>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</si>
  <si>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</si>
  <si>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</si>
  <si>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</si>
  <si>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</si>
  <si>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</si>
  <si>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</si>
  <si>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</si>
  <si>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</si>
  <si>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</si>
  <si>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</si>
  <si>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</si>
  <si>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</si>
  <si>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</si>
  <si>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</si>
  <si>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</si>
  <si>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</si>
  <si>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</si>
  <si>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</si>
  <si>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</si>
  <si>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</si>
  <si>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</si>
  <si>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</si>
  <si>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</si>
  <si>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</si>
  <si>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</si>
  <si>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</si>
  <si>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</si>
  <si>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</si>
  <si>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</si>
  <si>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</si>
  <si>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</si>
  <si>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</si>
  <si>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</si>
  <si>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</si>
  <si>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</si>
  <si>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</si>
  <si>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</si>
  <si>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</si>
  <si>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</si>
  <si>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</si>
  <si>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</si>
  <si>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</si>
  <si>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</si>
  <si>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</si>
  <si>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</si>
  <si>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</si>
  <si>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</si>
  <si>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</si>
  <si>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</si>
  <si>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</si>
  <si>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</si>
  <si>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</si>
  <si>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</si>
  <si>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</si>
  <si>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</si>
  <si>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</si>
  <si>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</si>
  <si>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</si>
  <si>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</si>
  <si>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</si>
  <si>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</si>
  <si>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</si>
  <si>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</si>
  <si>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</si>
  <si>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</si>
  <si>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</si>
  <si>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</si>
  <si>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</si>
  <si>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</si>
  <si>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</si>
  <si>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</si>
  <si>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</si>
  <si>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</si>
  <si>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</si>
  <si>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</si>
  <si>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</si>
  <si>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</si>
  <si>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</si>
  <si>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</si>
  <si>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</si>
  <si>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</si>
  <si>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</si>
  <si>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</si>
  <si>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</si>
  <si>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</si>
  <si>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</si>
  <si>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</si>
  <si>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</si>
  <si>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</si>
  <si>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</si>
  <si>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</si>
  <si>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</si>
  <si>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</si>
  <si>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</si>
  <si>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</si>
  <si>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</si>
  <si>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</si>
  <si>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</si>
  <si>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</si>
  <si>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</si>
  <si>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</si>
  <si>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</si>
  <si>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</si>
  <si>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</si>
  <si>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</si>
  <si>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</si>
  <si>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</si>
  <si>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</si>
  <si>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</si>
  <si>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</si>
  <si>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</si>
  <si>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</si>
  <si>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</si>
  <si>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</si>
  <si>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</si>
  <si>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</si>
  <si>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</si>
  <si>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</si>
  <si>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</si>
  <si>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</si>
  <si>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</si>
  <si>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</si>
  <si>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</si>
  <si>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</si>
  <si>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</si>
  <si>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</si>
  <si>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</si>
  <si>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</si>
  <si>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</si>
  <si>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</si>
  <si>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</si>
  <si>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</si>
  <si>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</si>
  <si>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</si>
  <si>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</si>
  <si>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</si>
  <si>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</si>
  <si>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</si>
  <si>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</si>
  <si>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</si>
  <si>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</si>
  <si>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</si>
  <si>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</si>
  <si>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</si>
  <si>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</si>
  <si>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</si>
  <si>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</si>
  <si>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</si>
  <si>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</si>
  <si>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</si>
  <si>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</si>
  <si>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</si>
  <si>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</si>
  <si>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</si>
  <si>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</si>
  <si>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</si>
  <si>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</si>
  <si>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</si>
  <si>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</si>
  <si>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</si>
  <si>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</si>
  <si>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</si>
  <si>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</si>
  <si>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</si>
  <si>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</si>
  <si>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</si>
  <si>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</si>
  <si>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</si>
  <si>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</si>
  <si>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</si>
  <si>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</si>
  <si>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</si>
  <si>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</si>
  <si>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</si>
  <si>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</si>
  <si>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</si>
  <si>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</si>
  <si>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</si>
  <si>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</si>
  <si>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</si>
  <si>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</si>
  <si>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</si>
  <si>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</si>
  <si>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</si>
  <si>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</si>
  <si>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</si>
  <si>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</si>
  <si>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</si>
  <si>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</si>
  <si>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</si>
  <si>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</si>
  <si>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</si>
  <si>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</si>
  <si>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</si>
  <si>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</si>
  <si>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</si>
  <si>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</si>
  <si>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</si>
  <si>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</si>
  <si>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</si>
  <si>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</si>
  <si>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</si>
  <si>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</si>
  <si>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</si>
  <si>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</si>
  <si>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</si>
  <si>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</si>
  <si>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</si>
  <si>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</si>
  <si>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</si>
  <si>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</si>
  <si>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</si>
  <si>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</si>
  <si>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</si>
  <si>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</si>
  <si>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</si>
  <si>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</si>
  <si>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</si>
  <si>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</si>
  <si>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</si>
  <si>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</si>
  <si>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</si>
  <si>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</si>
  <si>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</si>
  <si>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</si>
  <si>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</si>
  <si>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</si>
  <si>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</si>
  <si>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</si>
  <si>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</si>
  <si>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</si>
  <si>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</si>
  <si>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</si>
  <si>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</si>
  <si>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</si>
  <si>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</si>
  <si>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</si>
  <si>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</si>
  <si>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</si>
  <si>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</si>
  <si>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</si>
  <si>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</si>
  <si>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</si>
  <si>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</si>
  <si>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</si>
  <si>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</si>
  <si>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</si>
  <si>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</si>
  <si>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</si>
  <si>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</si>
  <si>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</si>
  <si>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</si>
  <si>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</si>
  <si>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</si>
  <si>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</si>
  <si>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</si>
  <si>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</si>
  <si>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</si>
  <si>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</si>
  <si>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</si>
  <si>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</si>
  <si>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</si>
  <si>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</si>
  <si>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</si>
  <si>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</si>
  <si>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</si>
  <si>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</si>
  <si>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</si>
  <si>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</si>
  <si>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</si>
  <si>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</si>
  <si>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</si>
  <si>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</si>
  <si>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</si>
  <si>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</si>
  <si>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</si>
  <si>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</si>
  <si>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</si>
  <si>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</si>
  <si>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</si>
  <si>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</si>
  <si>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</si>
  <si>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</si>
  <si>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</si>
  <si>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</si>
  <si>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</si>
  <si>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</si>
  <si>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</si>
  <si>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</si>
  <si>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</si>
  <si>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</si>
  <si>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</si>
  <si>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</si>
  <si>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</si>
  <si>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</si>
  <si>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</si>
  <si>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</si>
  <si>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</si>
  <si>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</si>
  <si>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</si>
  <si>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</si>
  <si>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</si>
  <si>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</si>
  <si>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</si>
  <si>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</si>
  <si>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</si>
  <si>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</si>
  <si>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</si>
  <si>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</si>
  <si>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</si>
  <si>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</si>
  <si>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</si>
  <si>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</si>
  <si>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</si>
  <si>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</si>
  <si>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</si>
  <si>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</si>
  <si>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</si>
  <si>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</si>
  <si>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</si>
  <si>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</si>
  <si>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</si>
  <si>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</si>
  <si>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</si>
  <si>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</si>
  <si>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</si>
  <si>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</si>
  <si>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</si>
  <si>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</si>
  <si>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</si>
  <si>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</si>
  <si>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</si>
  <si>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</si>
  <si>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</si>
  <si>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</si>
  <si>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</si>
  <si>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</si>
  <si>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</si>
  <si>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</si>
  <si>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</si>
  <si>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</si>
  <si>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</si>
  <si>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</si>
  <si>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</si>
  <si>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</si>
  <si>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</si>
  <si>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</si>
  <si>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</si>
  <si>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</si>
  <si>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</si>
  <si>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</si>
  <si>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</si>
  <si>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</si>
  <si>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</si>
  <si>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</si>
  <si>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</si>
  <si>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</si>
  <si>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</si>
  <si>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</si>
  <si>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</si>
  <si>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</si>
  <si>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</si>
  <si>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</si>
  <si>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</si>
  <si>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</si>
  <si>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</si>
  <si>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</si>
  <si>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</si>
  <si>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</si>
  <si>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</si>
  <si>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</si>
  <si>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</si>
  <si>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</si>
  <si>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</si>
  <si>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</si>
  <si>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</si>
  <si>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</si>
  <si>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</si>
  <si>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</si>
  <si>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</si>
  <si>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</si>
  <si>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</si>
  <si>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</si>
  <si>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</si>
  <si>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</si>
  <si>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</si>
  <si>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</si>
  <si>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</si>
  <si>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</si>
  <si>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</si>
  <si>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</si>
  <si>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</si>
  <si>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</si>
  <si>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</si>
  <si>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</si>
  <si>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</si>
  <si>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</si>
  <si>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</si>
  <si>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</si>
  <si>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</si>
  <si>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</si>
  <si>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</si>
  <si>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</si>
  <si>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</si>
  <si>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</si>
  <si>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</si>
  <si>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</si>
  <si>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</si>
  <si>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</si>
  <si>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</si>
  <si>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</si>
  <si>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</si>
  <si>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</si>
  <si>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</si>
  <si>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</si>
  <si>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</si>
  <si>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</si>
  <si>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</si>
  <si>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</si>
  <si>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</si>
  <si>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</si>
  <si>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</si>
  <si>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</si>
  <si>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</si>
  <si>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</si>
  <si>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</si>
  <si>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</si>
  <si>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</si>
  <si>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</si>
  <si>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</si>
  <si>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</si>
  <si>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</si>
  <si>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</si>
  <si>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</si>
  <si>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</si>
  <si>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</si>
  <si>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</si>
  <si>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</si>
  <si>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</si>
  <si>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</si>
  <si>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</si>
  <si>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</si>
  <si>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</si>
  <si>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</si>
  <si>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</si>
  <si>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</si>
  <si>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</si>
  <si>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</si>
  <si>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</si>
  <si>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</si>
  <si>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</si>
  <si>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</si>
  <si>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</si>
  <si>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</si>
  <si>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</si>
  <si>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</si>
  <si>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</si>
  <si>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</si>
  <si>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</si>
  <si>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</si>
  <si>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</si>
  <si>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</si>
  <si>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</si>
  <si>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</si>
  <si>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</si>
  <si>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</si>
  <si>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</si>
  <si>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</si>
  <si>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</si>
  <si>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</si>
  <si>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</si>
  <si>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</si>
  <si>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</si>
  <si>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</si>
  <si>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</si>
  <si>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</si>
  <si>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</si>
  <si>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</si>
  <si>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</si>
  <si>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</si>
  <si>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</si>
  <si>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</si>
  <si>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</si>
  <si>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</si>
  <si>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</si>
  <si>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</si>
  <si>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</si>
  <si>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</si>
  <si>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</si>
  <si>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</si>
  <si>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</si>
  <si>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</si>
  <si>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</si>
  <si>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</si>
  <si>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</si>
  <si>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</si>
  <si>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</si>
  <si>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</si>
  <si>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</si>
  <si>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</si>
  <si>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</si>
  <si>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</si>
  <si>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</si>
  <si>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</si>
  <si>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</si>
  <si>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</si>
  <si>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</si>
  <si>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</si>
  <si>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</si>
  <si>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</si>
  <si>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</si>
  <si>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</si>
  <si>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</si>
  <si>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</si>
  <si>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</si>
  <si>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</si>
  <si>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</si>
  <si>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</si>
  <si>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</si>
  <si>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</si>
  <si>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</si>
  <si>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</si>
  <si>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</si>
  <si>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</si>
  <si>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</si>
  <si>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</si>
  <si>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</si>
  <si>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</si>
  <si>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</si>
  <si>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</si>
  <si>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</si>
  <si>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</si>
  <si>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</si>
  <si>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</si>
  <si>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</si>
  <si>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</si>
  <si>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</si>
  <si>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</si>
  <si>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</si>
  <si>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</si>
  <si>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</si>
  <si>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</si>
  <si>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</si>
  <si>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</si>
  <si>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</si>
  <si>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</si>
  <si>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</si>
  <si>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</si>
  <si>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</si>
  <si>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</si>
  <si>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</si>
  <si>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</si>
  <si>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</si>
  <si>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</si>
  <si>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</si>
  <si>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</si>
  <si>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</si>
  <si>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</si>
  <si>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</si>
  <si>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</si>
  <si>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</si>
  <si>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</si>
  <si>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</si>
  <si>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</si>
  <si>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</si>
  <si>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</si>
  <si>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</si>
  <si>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</si>
  <si>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</si>
  <si>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</si>
  <si>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</si>
  <si>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</si>
  <si>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</si>
  <si>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</si>
  <si>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</si>
  <si>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</si>
  <si>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</si>
  <si>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</si>
  <si>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</si>
  <si>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</si>
  <si>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</si>
  <si>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</si>
  <si>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</si>
  <si>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</si>
  <si>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</si>
  <si>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</si>
  <si>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</si>
  <si>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</si>
  <si>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</si>
  <si>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</si>
  <si>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</si>
  <si>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</si>
  <si>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</si>
  <si>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</si>
  <si>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</si>
  <si>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</si>
  <si>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</si>
  <si>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</si>
  <si>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</si>
  <si>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</si>
  <si>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</si>
  <si>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</si>
  <si>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</si>
  <si>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</si>
  <si>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</si>
  <si>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</si>
  <si>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</si>
  <si>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</si>
  <si>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</si>
  <si>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</si>
  <si>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</si>
  <si>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</si>
  <si>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</si>
  <si>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</si>
  <si>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</si>
  <si>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</si>
  <si>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</si>
  <si>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</si>
  <si>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</si>
  <si>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</si>
  <si>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</si>
  <si>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</si>
  <si>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</si>
  <si>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</si>
  <si>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</si>
  <si>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</si>
  <si>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</si>
  <si>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</si>
  <si>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</si>
  <si>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</si>
  <si>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</si>
  <si>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</si>
  <si>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</si>
  <si>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</si>
  <si>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</si>
  <si>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</si>
  <si>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</si>
  <si>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</si>
  <si>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</si>
  <si>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</si>
  <si>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</si>
  <si>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</si>
  <si>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</si>
  <si>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</si>
  <si>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</si>
  <si>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</si>
  <si>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</si>
  <si>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</si>
  <si>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</si>
  <si>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</si>
  <si>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</si>
  <si>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</si>
  <si>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</si>
  <si>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</si>
  <si>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</si>
  <si>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</si>
  <si>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</si>
  <si>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</si>
  <si>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</si>
  <si>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</si>
  <si>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</si>
  <si>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</si>
  <si>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</si>
  <si>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</si>
  <si>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</si>
  <si>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</si>
  <si>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</si>
  <si>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</si>
  <si>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</si>
  <si>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</si>
  <si>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</si>
  <si>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</si>
  <si>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</si>
  <si>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</si>
  <si>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</si>
  <si>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</si>
  <si>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</si>
  <si>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</si>
  <si>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</si>
  <si>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</si>
  <si>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</si>
  <si>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</si>
  <si>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</si>
  <si>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</si>
  <si>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</si>
  <si>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</si>
  <si>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</si>
  <si>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</si>
  <si>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</si>
  <si>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</si>
  <si>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</si>
  <si>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</si>
  <si>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</si>
  <si>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</si>
  <si>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</si>
  <si>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</si>
  <si>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</si>
  <si>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</si>
  <si>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</si>
  <si>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</si>
  <si>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</si>
  <si>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</si>
  <si>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</si>
  <si>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</si>
  <si>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</si>
  <si>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</si>
  <si>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</si>
  <si>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</si>
  <si>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</si>
  <si>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</si>
  <si>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</si>
  <si>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</si>
  <si>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</si>
  <si>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</si>
  <si>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</si>
  <si>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</si>
  <si>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</si>
  <si>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</si>
  <si>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</si>
  <si>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</si>
  <si>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</si>
  <si>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</si>
  <si>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</si>
  <si>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</si>
  <si>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</si>
  <si>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</si>
  <si>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</si>
  <si>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</si>
  <si>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</si>
  <si>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</si>
  <si>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</si>
  <si>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</si>
  <si>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</si>
  <si>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</si>
  <si>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</si>
  <si>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</si>
  <si>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</si>
  <si>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</si>
  <si>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</si>
  <si>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</si>
  <si>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</si>
  <si>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</si>
  <si>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</si>
  <si>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</si>
  <si>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</si>
  <si>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</si>
  <si>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</si>
  <si>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</si>
  <si>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</si>
  <si>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</si>
  <si>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</si>
  <si>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</si>
  <si>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</si>
  <si>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</si>
  <si>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</si>
  <si>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</si>
  <si>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</si>
  <si>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</si>
  <si>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</si>
  <si>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</si>
  <si>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</si>
  <si>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</si>
  <si>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</si>
  <si>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</si>
  <si>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</si>
  <si>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</si>
  <si>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</si>
  <si>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</si>
  <si>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</si>
  <si>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</si>
  <si>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</si>
  <si>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</si>
  <si>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</si>
  <si>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</si>
  <si>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</si>
  <si>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</si>
  <si>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</si>
  <si>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</si>
  <si>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</si>
  <si>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</si>
  <si>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</si>
  <si>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</si>
  <si>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</si>
  <si>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</si>
  <si>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</si>
  <si>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</si>
  <si>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</si>
  <si>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</si>
  <si>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</si>
  <si>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</si>
  <si>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</si>
  <si>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</si>
  <si>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</si>
  <si>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</si>
  <si>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</si>
  <si>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</si>
  <si>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</si>
  <si>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</si>
  <si>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</si>
  <si>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</si>
  <si>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</si>
  <si>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</si>
  <si>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</si>
  <si>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</si>
  <si>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</si>
  <si>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</si>
  <si>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</si>
  <si>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</si>
  <si>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</si>
  <si>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</si>
  <si>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</si>
  <si>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</si>
  <si>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</si>
  <si>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</si>
  <si>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</si>
  <si>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</si>
  <si>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</si>
  <si>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</si>
  <si>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</si>
  <si>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</si>
  <si>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</si>
  <si>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</si>
  <si>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</si>
  <si>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</si>
  <si>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</si>
  <si>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</si>
  <si>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</si>
  <si>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</si>
  <si>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</si>
  <si>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</si>
  <si>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</si>
  <si>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</si>
  <si>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</si>
  <si>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</si>
  <si>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</si>
  <si>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</si>
  <si>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</si>
  <si>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</si>
  <si>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</si>
  <si>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</si>
  <si>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</si>
  <si>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</si>
  <si>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</si>
  <si>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</si>
  <si>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</si>
  <si>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</si>
  <si>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</si>
  <si>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</si>
  <si>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</si>
  <si>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</si>
  <si>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</si>
  <si>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</si>
  <si>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</si>
  <si>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</si>
  <si>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</si>
  <si>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</si>
  <si>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</si>
  <si>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</si>
  <si>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</si>
  <si>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</si>
  <si>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</si>
  <si>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</si>
  <si>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</si>
  <si>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</si>
  <si>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</si>
  <si>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</si>
  <si>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</si>
  <si>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</si>
  <si>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</si>
  <si>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</si>
  <si>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</si>
  <si>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</si>
  <si>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</si>
  <si>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</si>
  <si>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</si>
  <si>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</si>
  <si>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</si>
  <si>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</si>
  <si>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</si>
  <si>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</si>
  <si>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</si>
  <si>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</si>
  <si>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</si>
  <si>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</si>
  <si>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</si>
  <si>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</si>
  <si>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</si>
  <si>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</si>
  <si>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</si>
  <si>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</si>
  <si>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</si>
  <si>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</si>
  <si>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</si>
  <si>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</si>
  <si>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</si>
  <si>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</si>
  <si>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</si>
  <si>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</si>
  <si>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</si>
  <si>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</si>
  <si>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</si>
  <si>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</si>
  <si>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</si>
  <si>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</si>
  <si>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</si>
  <si>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</si>
  <si>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</si>
  <si>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</si>
  <si>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</si>
  <si>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</si>
  <si>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</si>
  <si>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</si>
  <si>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</si>
  <si>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</si>
  <si>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</si>
  <si>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</si>
  <si>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</si>
  <si>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</si>
  <si>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</si>
  <si>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</si>
  <si>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</si>
  <si>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</si>
  <si>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</si>
  <si>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</si>
  <si>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</si>
  <si>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</si>
  <si>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</si>
  <si>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</si>
  <si>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</si>
  <si>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</si>
  <si>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</si>
  <si>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</si>
  <si>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</si>
  <si>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</si>
  <si>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</si>
  <si>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</si>
  <si>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</si>
  <si>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</si>
  <si>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</si>
  <si>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</si>
  <si>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</si>
  <si>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</si>
  <si>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</si>
  <si>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</si>
  <si>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</si>
  <si>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</si>
  <si>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</si>
  <si>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</si>
  <si>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</si>
  <si>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</si>
  <si>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</si>
  <si>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</si>
  <si>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</si>
  <si>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</si>
  <si>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</si>
  <si>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</si>
  <si>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</si>
  <si>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</si>
  <si>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</si>
  <si>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</si>
  <si>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</si>
  <si>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</si>
  <si>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</si>
  <si>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</si>
  <si>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</si>
  <si>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</si>
  <si>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</si>
  <si>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</si>
  <si>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</si>
  <si>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</si>
  <si>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</si>
  <si>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</si>
  <si>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</si>
  <si>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</si>
  <si>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</si>
  <si>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</si>
  <si>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</si>
  <si>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</si>
  <si>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</si>
  <si>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</si>
  <si>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</si>
  <si>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</si>
  <si>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</si>
  <si>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</si>
  <si>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</si>
  <si>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</si>
  <si>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</si>
  <si>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</si>
  <si>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</si>
  <si>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</si>
  <si>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</si>
  <si>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</si>
  <si>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</si>
  <si>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</si>
  <si>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</si>
  <si>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</si>
  <si>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</si>
  <si>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</si>
  <si>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</si>
  <si>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</si>
  <si>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</si>
  <si>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</si>
  <si>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</si>
  <si>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</si>
  <si>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</si>
  <si>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</si>
  <si>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</si>
  <si>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</si>
  <si>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</si>
  <si>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</si>
  <si>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</si>
  <si>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</si>
  <si>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</si>
  <si>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</si>
  <si>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</si>
  <si>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</si>
  <si>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</si>
  <si>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</si>
  <si>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</si>
  <si>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</si>
  <si>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</si>
  <si>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</si>
  <si>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</si>
  <si>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</si>
  <si>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</si>
  <si>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</si>
  <si>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</si>
  <si>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</si>
  <si>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</si>
  <si>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</si>
  <si>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</si>
  <si>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</si>
  <si>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</si>
  <si>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</si>
  <si>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</si>
  <si>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</si>
  <si>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</si>
  <si>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</si>
  <si>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</si>
  <si>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</si>
  <si>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</si>
  <si>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</si>
  <si>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</si>
  <si>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</si>
  <si>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</si>
  <si>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</si>
  <si>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</si>
  <si>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</si>
  <si>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</si>
  <si>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</si>
  <si>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</si>
  <si>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</si>
  <si>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</si>
  <si>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</si>
  <si>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</si>
  <si>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</si>
  <si>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</si>
  <si>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</si>
  <si>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</si>
  <si>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</si>
  <si>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</si>
  <si>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</si>
  <si>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</si>
  <si>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</si>
  <si>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</si>
  <si>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</si>
  <si>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</si>
  <si>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</si>
  <si>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</si>
  <si>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</si>
  <si>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</si>
  <si>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</si>
  <si>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</si>
  <si>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</si>
  <si>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</si>
  <si>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</si>
  <si>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</si>
  <si>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</si>
  <si>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</si>
  <si>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</si>
  <si>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</si>
  <si>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</si>
  <si>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</si>
  <si>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</si>
  <si>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</si>
  <si>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</si>
  <si>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</si>
  <si>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</si>
  <si>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</si>
  <si>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</si>
  <si>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</si>
  <si>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</si>
  <si>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</si>
  <si>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</si>
  <si>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</si>
  <si>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</si>
  <si>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</si>
  <si>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</si>
  <si>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</si>
  <si>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</si>
  <si>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</si>
  <si>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</si>
  <si>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</si>
  <si>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</si>
  <si>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</si>
  <si>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</si>
  <si>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</si>
  <si>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</si>
  <si>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</si>
  <si>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</si>
  <si>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</si>
  <si>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</si>
  <si>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</si>
  <si>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</si>
  <si>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</si>
  <si>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</si>
  <si>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</si>
  <si>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</si>
  <si>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</si>
  <si>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</si>
  <si>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</si>
  <si>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</si>
  <si>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</si>
  <si>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</si>
  <si>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</si>
  <si>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</si>
  <si>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</si>
  <si>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</si>
  <si>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</si>
  <si>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</si>
  <si>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</si>
  <si>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</si>
  <si>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</si>
  <si>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</si>
  <si>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</si>
  <si>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</si>
  <si>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</si>
  <si>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</si>
  <si>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</si>
  <si>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</si>
  <si>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</si>
  <si>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</si>
  <si>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</si>
  <si>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</si>
  <si>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</si>
  <si>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</si>
  <si>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</si>
  <si>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</si>
  <si>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</si>
  <si>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</si>
  <si>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</si>
  <si>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</si>
  <si>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</si>
  <si>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</si>
  <si>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</si>
  <si>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</si>
  <si>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</si>
  <si>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</si>
  <si>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</si>
  <si>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</si>
  <si>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</si>
  <si>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</si>
  <si>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</si>
  <si>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</si>
  <si>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</si>
  <si>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</si>
  <si>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</si>
  <si>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</si>
  <si>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</si>
  <si>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</si>
  <si>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</si>
  <si>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</si>
  <si>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</si>
  <si>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</si>
  <si>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</si>
  <si>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</si>
  <si>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</si>
  <si>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</si>
  <si>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</si>
  <si>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</si>
  <si>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</si>
  <si>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</si>
  <si>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</si>
  <si>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</si>
  <si>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</si>
  <si>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</si>
  <si>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</si>
  <si>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</si>
  <si>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</si>
  <si>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</si>
  <si>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</si>
  <si>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</si>
  <si>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</si>
  <si>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</si>
  <si>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</si>
  <si>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</si>
  <si>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</si>
  <si>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</si>
  <si>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</si>
  <si>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</si>
  <si>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</si>
  <si>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</si>
  <si>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</si>
  <si>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</si>
  <si>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</si>
  <si>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</si>
  <si>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</si>
  <si>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</si>
  <si>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</si>
  <si>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</si>
  <si>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</si>
  <si>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</si>
  <si>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</si>
  <si>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</si>
  <si>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</si>
  <si>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</si>
  <si>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</si>
  <si>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</si>
  <si>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</si>
  <si>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</si>
  <si>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</si>
  <si>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</si>
  <si>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</si>
  <si>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</si>
  <si>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</si>
  <si>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</si>
  <si>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</si>
  <si>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</si>
  <si>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</si>
  <si>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</si>
  <si>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</si>
  <si>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</si>
  <si>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</si>
  <si>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</si>
  <si>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</si>
  <si>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</si>
  <si>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</si>
  <si>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</si>
  <si>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</si>
  <si>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</si>
  <si>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</si>
  <si>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</si>
  <si>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</si>
  <si>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</si>
  <si>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</si>
  <si>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</si>
  <si>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</si>
  <si>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</si>
  <si>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</si>
  <si>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</si>
  <si>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</si>
  <si>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</si>
  <si>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</si>
  <si>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</si>
  <si>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</si>
  <si>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</si>
  <si>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</si>
  <si>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</si>
  <si>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</si>
  <si>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</si>
  <si>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</si>
  <si>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</si>
  <si>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</si>
  <si>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</si>
  <si>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</si>
  <si>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</si>
  <si>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</si>
  <si>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</si>
  <si>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</si>
  <si>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</si>
  <si>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</si>
  <si>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</si>
  <si>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</si>
  <si>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</si>
  <si>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</si>
  <si>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</si>
  <si>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</si>
  <si>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</si>
  <si>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</si>
  <si>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</si>
  <si>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</si>
  <si>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</si>
  <si>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</si>
  <si>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</si>
  <si>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</si>
  <si>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</si>
  <si>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</si>
  <si>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</si>
  <si>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</si>
  <si>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</si>
  <si>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</si>
  <si>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</si>
  <si>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</si>
  <si>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</si>
  <si>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</si>
  <si>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</si>
  <si>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</si>
  <si>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</si>
  <si>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</si>
  <si>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</si>
  <si>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</si>
  <si>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</si>
  <si>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</si>
  <si>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</si>
  <si>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</si>
  <si>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</si>
  <si>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</si>
  <si>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</si>
  <si>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</si>
  <si>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</si>
  <si>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</si>
  <si>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</si>
  <si>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</si>
  <si>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</si>
  <si>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</si>
  <si>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</si>
  <si>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</si>
  <si>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</si>
  <si>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</si>
  <si>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</si>
  <si>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</si>
  <si>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</si>
  <si>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</si>
  <si>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</si>
  <si>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</si>
  <si>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</si>
  <si>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</si>
  <si>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</si>
  <si>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</si>
  <si>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</si>
  <si>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</si>
  <si>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</si>
  <si>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</si>
  <si>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</si>
  <si>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</si>
  <si>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</si>
  <si>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</si>
  <si>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</si>
  <si>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</si>
  <si>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</si>
  <si>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</si>
  <si>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</si>
  <si>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</si>
  <si>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</si>
  <si>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</si>
  <si>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</si>
  <si>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</si>
  <si>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</si>
  <si>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</si>
  <si>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</si>
  <si>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</si>
  <si>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</si>
  <si>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</si>
  <si>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</si>
  <si>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</si>
  <si>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</si>
  <si>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</si>
  <si>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</si>
  <si>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</si>
  <si>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</si>
  <si>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</si>
  <si>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</si>
  <si>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</si>
  <si>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</si>
  <si>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</si>
  <si>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</si>
  <si>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</si>
  <si>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</si>
  <si>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</si>
  <si>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</si>
  <si>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</si>
  <si>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</si>
  <si>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</si>
  <si>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</si>
  <si>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</si>
  <si>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</si>
  <si>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</si>
  <si>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</si>
  <si>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</si>
  <si>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</si>
  <si>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</si>
  <si>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</si>
  <si>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</si>
  <si>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</si>
  <si>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</si>
  <si>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</si>
  <si>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</si>
  <si>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</si>
  <si>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</si>
  <si>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</si>
  <si>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</si>
  <si>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</si>
  <si>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</si>
  <si>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</si>
  <si>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</si>
  <si>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</si>
  <si>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</si>
  <si>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</si>
  <si>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</si>
  <si>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</si>
  <si>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</si>
  <si>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</si>
  <si>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</si>
  <si>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</si>
  <si>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</si>
  <si>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</si>
  <si>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</si>
  <si>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</si>
  <si>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</si>
  <si>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</si>
  <si>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</si>
  <si>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</si>
  <si>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</si>
  <si>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</si>
  <si>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</si>
  <si>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</si>
  <si>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</si>
  <si>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</si>
  <si>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</si>
  <si>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</si>
  <si>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</si>
  <si>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</si>
  <si>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</si>
  <si>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</si>
  <si>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</si>
  <si>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</si>
  <si>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</si>
  <si>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</si>
  <si>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</si>
  <si>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</si>
  <si>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</si>
  <si>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</si>
  <si>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</si>
  <si>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</si>
  <si>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</si>
  <si>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</si>
  <si>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</si>
  <si>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</si>
  <si>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</si>
  <si>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</si>
  <si>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</si>
  <si>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</si>
  <si>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</si>
  <si>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</si>
  <si>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</si>
  <si>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</si>
  <si>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</si>
  <si>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</si>
  <si>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</si>
  <si>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</si>
  <si>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</si>
  <si>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</si>
  <si>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</si>
  <si>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</si>
  <si>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</si>
  <si>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</si>
  <si>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</si>
  <si>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</si>
  <si>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</si>
  <si>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</si>
  <si>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</si>
  <si>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</si>
  <si>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</si>
  <si>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</si>
  <si>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</si>
  <si>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</si>
  <si>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</si>
  <si>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</si>
  <si>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</si>
  <si>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</si>
  <si>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</si>
  <si>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</si>
  <si>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</si>
  <si>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</si>
  <si>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</si>
  <si>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</si>
  <si>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</si>
  <si>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</si>
  <si>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</si>
  <si>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</si>
  <si>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</si>
  <si>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</si>
  <si>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</si>
  <si>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</si>
  <si>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</si>
  <si>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</si>
  <si>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</si>
  <si>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</si>
  <si>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</si>
  <si>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</si>
  <si>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</si>
  <si>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</si>
  <si>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</si>
  <si>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</si>
  <si>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</si>
  <si>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</si>
  <si>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</si>
  <si>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</si>
  <si>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</si>
  <si>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</si>
  <si>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</si>
  <si>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</si>
  <si>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</si>
  <si>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</si>
  <si>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</si>
  <si>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</si>
  <si>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</si>
  <si>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</si>
  <si>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</si>
  <si>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</si>
  <si>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</si>
  <si>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</si>
  <si>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</si>
  <si>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</si>
  <si>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</si>
  <si>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</si>
  <si>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</si>
  <si>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</si>
  <si>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</si>
  <si>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</si>
  <si>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</si>
  <si>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</si>
  <si>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</si>
  <si>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</si>
  <si>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</si>
  <si>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</si>
  <si>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</si>
  <si>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</si>
  <si>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</si>
  <si>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</si>
  <si>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</si>
  <si>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</si>
  <si>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</si>
  <si>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</si>
  <si>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</si>
  <si>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</si>
  <si>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</si>
  <si>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</si>
  <si>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</si>
  <si>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</si>
  <si>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</si>
  <si>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</si>
  <si>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</si>
  <si>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</si>
  <si>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</si>
  <si>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</si>
  <si>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</si>
  <si>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</si>
  <si>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</si>
  <si>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</si>
  <si>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</si>
  <si>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</si>
  <si>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</si>
  <si>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</si>
  <si>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</si>
  <si>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</si>
  <si>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</si>
  <si>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</si>
  <si>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</si>
  <si>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</si>
  <si>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</si>
  <si>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</si>
  <si>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</si>
  <si>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</si>
  <si>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</si>
  <si>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</si>
  <si>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</si>
  <si>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</si>
  <si>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</si>
  <si>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</si>
  <si>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</si>
  <si>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</si>
  <si>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</si>
  <si>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</si>
  <si>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</si>
  <si>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</si>
  <si>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</si>
  <si>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</si>
  <si>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</si>
  <si>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</si>
  <si>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</si>
  <si>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</si>
  <si>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</si>
  <si>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</si>
  <si>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</si>
  <si>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</si>
  <si>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</si>
  <si>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</si>
  <si>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</si>
  <si>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</si>
  <si>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</si>
  <si>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</si>
  <si>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</si>
  <si>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</si>
  <si>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</si>
  <si>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</si>
  <si>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</si>
  <si>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</si>
  <si>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</si>
  <si>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</si>
  <si>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</si>
  <si>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</si>
  <si>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</si>
  <si>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</si>
  <si>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</si>
  <si>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</si>
  <si>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</si>
  <si>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</si>
  <si>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</si>
  <si>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</si>
  <si>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</si>
  <si>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</si>
  <si>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</si>
  <si>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</si>
  <si>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</si>
  <si>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</si>
  <si>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</si>
  <si>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</si>
  <si>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</si>
  <si>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</si>
  <si>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</si>
  <si>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</si>
  <si>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</si>
  <si>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</si>
  <si>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</si>
  <si>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</si>
  <si>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</si>
  <si>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</si>
  <si>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</si>
  <si>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</si>
  <si>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</si>
  <si>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</si>
  <si>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</si>
  <si>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</si>
  <si>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</si>
  <si>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</si>
  <si>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</si>
  <si>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</si>
  <si>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</si>
  <si>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</si>
  <si>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</si>
  <si>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</si>
  <si>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</si>
  <si>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</si>
  <si>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</si>
  <si>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</si>
  <si>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</si>
  <si>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</si>
  <si>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</si>
  <si>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</si>
  <si>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</si>
  <si>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</si>
  <si>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</si>
  <si>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</si>
  <si>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</si>
  <si>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</si>
  <si>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</si>
  <si>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</si>
  <si>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</si>
  <si>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</si>
  <si>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</si>
  <si>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</si>
  <si>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</si>
  <si>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</si>
  <si>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</si>
  <si>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</si>
  <si>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</si>
  <si>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</si>
  <si>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</si>
  <si>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</si>
  <si>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</si>
  <si>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</si>
  <si>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</si>
  <si>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</si>
  <si>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</si>
  <si>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</si>
  <si>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</si>
  <si>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</si>
  <si>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</si>
  <si>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</si>
  <si>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</si>
  <si>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</si>
  <si>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</si>
  <si>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</si>
  <si>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</si>
  <si>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</si>
  <si>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</si>
  <si>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</si>
  <si>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</si>
  <si>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</si>
  <si>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</si>
  <si>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</si>
  <si>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</si>
  <si>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</si>
  <si>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</si>
  <si>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</si>
  <si>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</si>
  <si>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</si>
  <si>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</si>
  <si>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</si>
  <si>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</si>
  <si>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</si>
  <si>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</si>
  <si>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</si>
  <si>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</si>
  <si>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</si>
  <si>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</si>
  <si>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</si>
  <si>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</si>
  <si>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</si>
  <si>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</si>
  <si>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</si>
  <si>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</si>
  <si>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</si>
  <si>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</si>
  <si>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</si>
  <si>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</si>
  <si>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</si>
  <si>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</si>
  <si>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</si>
  <si>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</si>
  <si>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</si>
  <si>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</si>
  <si>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</si>
  <si>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</si>
  <si>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</si>
  <si>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</si>
  <si>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</si>
  <si>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</si>
  <si>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</si>
  <si>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</si>
  <si>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</si>
  <si>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</si>
  <si>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</si>
  <si>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</si>
  <si>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</si>
  <si>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</si>
  <si>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</si>
  <si>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</si>
  <si>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</si>
  <si>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</si>
  <si>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</si>
  <si>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</si>
  <si>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</si>
  <si>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</si>
  <si>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</si>
  <si>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</si>
  <si>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</si>
  <si>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</si>
  <si>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</si>
  <si>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</si>
  <si>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</si>
  <si>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</si>
  <si>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</si>
  <si>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</si>
  <si>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</si>
  <si>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</si>
  <si>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</si>
  <si>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</si>
  <si>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</si>
  <si>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</si>
  <si>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</si>
  <si>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</si>
  <si>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</si>
  <si>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</si>
  <si>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</si>
  <si>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</si>
  <si>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</si>
  <si>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</si>
  <si>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</si>
  <si>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</si>
  <si>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</si>
  <si>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</si>
  <si>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</si>
  <si>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</si>
  <si>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</si>
  <si>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</si>
  <si>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</si>
  <si>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</si>
  <si>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</si>
  <si>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</si>
  <si>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</si>
  <si>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</si>
  <si>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</si>
  <si>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</si>
  <si>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</si>
  <si>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</si>
  <si>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</si>
  <si>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</si>
  <si>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</si>
  <si>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</si>
  <si>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</si>
  <si>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</si>
  <si>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</si>
  <si>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</si>
  <si>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</si>
  <si>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</si>
  <si>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</si>
  <si>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</si>
  <si>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</si>
  <si>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</si>
  <si>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</si>
  <si>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</si>
  <si>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</si>
  <si>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</si>
  <si>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</si>
  <si>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</si>
  <si>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</si>
  <si>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</si>
  <si>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</si>
  <si>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</si>
  <si>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</si>
  <si>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</si>
  <si>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</si>
  <si>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</si>
  <si>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</si>
  <si>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</si>
  <si>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</si>
  <si>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</si>
  <si>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</si>
  <si>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</si>
  <si>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</si>
  <si>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</si>
  <si>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</si>
  <si>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</si>
  <si>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</si>
  <si>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</si>
  <si>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</si>
  <si>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</si>
  <si>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</si>
  <si>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</si>
  <si>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</si>
  <si>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</si>
  <si>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</si>
  <si>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</si>
  <si>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</si>
  <si>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</si>
  <si>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</si>
  <si>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</si>
  <si>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</si>
  <si>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</si>
  <si>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</si>
  <si>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</si>
  <si>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</si>
  <si>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</si>
  <si>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</si>
  <si>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</si>
  <si>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</si>
  <si>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</si>
  <si>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</si>
  <si>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</si>
  <si>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</si>
  <si>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</si>
  <si>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</si>
  <si>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</si>
  <si>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</si>
  <si>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</si>
  <si>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</si>
  <si>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</si>
  <si>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</si>
  <si>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</si>
  <si>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</si>
  <si>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</si>
  <si>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</si>
  <si>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</si>
  <si>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</si>
  <si>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</si>
  <si>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</si>
  <si>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</si>
  <si>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</si>
  <si>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</si>
  <si>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</si>
  <si>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</si>
  <si>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</si>
  <si>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</si>
  <si>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</si>
  <si>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</si>
  <si>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</si>
  <si>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</si>
  <si>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</si>
  <si>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</si>
  <si>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</si>
  <si>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</si>
  <si>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</si>
  <si>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</si>
  <si>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</si>
  <si>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</si>
  <si>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</si>
  <si>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</si>
  <si>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</si>
  <si>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</si>
  <si>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</si>
  <si>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</si>
  <si>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</si>
  <si>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</si>
  <si>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</si>
  <si>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</si>
  <si>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</si>
  <si>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</si>
  <si>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</si>
  <si>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</si>
  <si>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</si>
  <si>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</si>
  <si>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</si>
  <si>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</si>
  <si>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</si>
  <si>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</si>
  <si>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</si>
  <si>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</si>
  <si>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</si>
  <si>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</si>
  <si>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</si>
  <si>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</si>
  <si>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</si>
  <si>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</si>
  <si>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</si>
  <si>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</si>
  <si>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</si>
  <si>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</si>
  <si>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</si>
  <si>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</si>
  <si>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</si>
  <si>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</si>
  <si>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</si>
  <si>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</si>
  <si>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</si>
  <si>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</si>
  <si>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</si>
  <si>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</si>
  <si>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</si>
  <si>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</si>
  <si>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</si>
  <si>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</si>
  <si>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</si>
  <si>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</si>
  <si>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</si>
  <si>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</si>
  <si>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</si>
  <si>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</si>
  <si>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</si>
  <si>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</si>
  <si>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</si>
  <si>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</si>
  <si>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</si>
  <si>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</si>
  <si>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</si>
  <si>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</si>
  <si>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</si>
  <si>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</si>
  <si>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</si>
  <si>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</si>
  <si>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</si>
  <si>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</si>
  <si>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</si>
  <si>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</si>
  <si>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</si>
  <si>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</si>
  <si>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</si>
  <si>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</si>
  <si>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</si>
  <si>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</si>
  <si>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</si>
  <si>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</si>
  <si>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</si>
  <si>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</si>
  <si>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</si>
  <si>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</si>
  <si>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</si>
  <si>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</si>
  <si>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</si>
  <si>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</si>
  <si>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</si>
  <si>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</si>
  <si>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</si>
  <si>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</si>
  <si>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</si>
  <si>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</si>
  <si>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</si>
  <si>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</si>
  <si>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</si>
  <si>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</si>
  <si>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</si>
  <si>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</si>
  <si>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</si>
  <si>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</si>
  <si>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</si>
  <si>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</si>
  <si>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</si>
  <si>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</si>
  <si>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</si>
  <si>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</si>
  <si>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</si>
  <si>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</si>
  <si>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</si>
  <si>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</si>
  <si>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</si>
  <si>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</si>
  <si>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</si>
  <si>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</si>
  <si>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</si>
  <si>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</si>
  <si>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</si>
  <si>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</si>
  <si>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</si>
  <si>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</si>
  <si>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</si>
  <si>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</si>
  <si>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</si>
  <si>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</si>
  <si>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</si>
  <si>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</si>
  <si>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</si>
  <si>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</si>
  <si>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</si>
  <si>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</si>
  <si>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</si>
  <si>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</si>
  <si>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</si>
  <si>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</si>
  <si>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</si>
  <si>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</si>
  <si>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</si>
  <si>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</si>
  <si>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</si>
  <si>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</si>
  <si>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</si>
  <si>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</si>
  <si>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</si>
  <si>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</si>
  <si>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</si>
  <si>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</si>
  <si>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</si>
  <si>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</si>
  <si>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</si>
  <si>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</si>
  <si>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</si>
  <si>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</si>
  <si>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</si>
  <si>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</si>
  <si>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</si>
  <si>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</si>
  <si>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</si>
  <si>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</si>
  <si>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</si>
  <si>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</si>
  <si>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</si>
  <si>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</si>
  <si>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</si>
  <si>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</si>
  <si>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</si>
  <si>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</si>
  <si>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</si>
  <si>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</si>
  <si>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</si>
  <si>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</si>
  <si>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</si>
  <si>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</si>
  <si>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</si>
  <si>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</si>
  <si>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</si>
  <si>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</si>
  <si>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</si>
  <si>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</si>
  <si>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</si>
  <si>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</si>
  <si>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</si>
  <si>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</si>
  <si>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</si>
  <si>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</si>
  <si>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</si>
  <si>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</si>
  <si>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</si>
  <si>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</si>
  <si>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</si>
  <si>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</si>
  <si>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</si>
  <si>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</si>
  <si>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</si>
  <si>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</si>
  <si>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</si>
  <si>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</si>
  <si>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</si>
  <si>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</si>
  <si>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</si>
  <si>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</si>
  <si>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</si>
  <si>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</si>
  <si>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</si>
  <si>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</si>
  <si>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</si>
  <si>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</si>
  <si>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</si>
  <si>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</si>
  <si>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</si>
  <si>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</si>
  <si>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</si>
  <si>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</si>
  <si>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</si>
  <si>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</si>
  <si>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</si>
  <si>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</si>
  <si>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</si>
  <si>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</si>
  <si>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</si>
  <si>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</si>
  <si>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</si>
  <si>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</si>
  <si>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</si>
  <si>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</si>
  <si>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</si>
  <si>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</si>
  <si>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</si>
  <si>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</si>
  <si>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</si>
  <si>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</si>
  <si>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</si>
  <si>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</si>
  <si>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</si>
  <si>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</si>
  <si>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</si>
  <si>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</si>
  <si>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</si>
  <si>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</si>
  <si>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</si>
  <si>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</si>
  <si>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</si>
  <si>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</si>
  <si>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</si>
  <si>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</si>
  <si>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</si>
  <si>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</si>
  <si>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</si>
  <si>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</si>
  <si>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</si>
  <si>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</si>
  <si>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</si>
  <si>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</si>
  <si>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</si>
  <si>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</si>
  <si>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</si>
  <si>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</si>
  <si>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</si>
  <si>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</si>
  <si>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</si>
  <si>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</si>
  <si>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</si>
  <si>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</si>
  <si>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</si>
  <si>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</si>
  <si>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</si>
  <si>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</si>
  <si>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</si>
  <si>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</si>
  <si>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</si>
  <si>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</si>
  <si>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</si>
  <si>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</si>
  <si>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</si>
  <si>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</si>
  <si>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</si>
  <si>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</si>
  <si>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</si>
  <si>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</si>
  <si>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</si>
  <si>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</si>
  <si>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</si>
  <si>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</si>
  <si>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</si>
  <si>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</si>
  <si>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</si>
  <si>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</si>
  <si>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</si>
  <si>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</si>
  <si>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</si>
  <si>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</si>
  <si>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</si>
  <si>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</si>
  <si>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</si>
  <si>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</si>
  <si>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</si>
  <si>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</si>
  <si>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</si>
  <si>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</si>
  <si>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</si>
  <si>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</si>
  <si>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</si>
  <si>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</si>
  <si>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</si>
  <si>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</si>
  <si>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</si>
  <si>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</si>
  <si>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</si>
  <si>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</si>
  <si>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</si>
  <si>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</si>
  <si>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</si>
  <si>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</si>
  <si>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</si>
  <si>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</si>
  <si>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</si>
  <si>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</si>
  <si>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</si>
  <si>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</si>
  <si>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</si>
  <si>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</si>
  <si>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</si>
  <si>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</si>
  <si>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</si>
  <si>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</si>
  <si>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</si>
  <si>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</si>
  <si>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</si>
  <si>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</si>
  <si>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</si>
  <si>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</si>
  <si>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</si>
  <si>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</si>
  <si>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</si>
  <si>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</si>
  <si>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</si>
  <si>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</si>
  <si>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</si>
  <si>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</si>
  <si>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</si>
  <si>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</si>
  <si>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</si>
  <si>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</si>
  <si>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</si>
  <si>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</si>
  <si>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</si>
  <si>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</si>
  <si>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</si>
  <si>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</si>
  <si>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</si>
  <si>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</si>
  <si>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</si>
  <si>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</si>
  <si>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</si>
  <si>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</si>
  <si>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</si>
  <si>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</si>
  <si>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</si>
  <si>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</si>
  <si>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</si>
  <si>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</si>
  <si>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</si>
  <si>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</si>
  <si>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</si>
  <si>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</si>
  <si>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</si>
  <si>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</si>
  <si>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</si>
  <si>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</si>
  <si>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</si>
  <si>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</si>
  <si>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</si>
  <si>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</si>
  <si>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</si>
  <si>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</si>
  <si>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</si>
  <si>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</si>
  <si>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</si>
  <si>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</si>
  <si>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</si>
  <si>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</si>
  <si>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</si>
  <si>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</si>
  <si>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</si>
  <si>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</si>
  <si>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</si>
  <si>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</si>
  <si>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</si>
  <si>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</si>
  <si>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</si>
  <si>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</si>
  <si>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</si>
  <si>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</si>
  <si>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</si>
  <si>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</si>
  <si>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</si>
  <si>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</si>
  <si>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</si>
  <si>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</si>
  <si>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</si>
  <si>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</si>
  <si>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</si>
  <si>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</si>
  <si>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</si>
  <si>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</si>
  <si>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</si>
  <si>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</si>
  <si>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</si>
  <si>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</si>
  <si>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</si>
  <si>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</si>
  <si>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</si>
  <si>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</si>
  <si>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</si>
  <si>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</si>
  <si>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</si>
  <si>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</si>
  <si>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</si>
  <si>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</si>
  <si>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</si>
  <si>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</si>
  <si>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</si>
  <si>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</si>
  <si>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</si>
  <si>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</si>
  <si>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</si>
  <si>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</si>
  <si>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</si>
  <si>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</si>
  <si>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</si>
  <si>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</si>
  <si>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</si>
  <si>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</si>
  <si>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</si>
  <si>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</si>
  <si>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</si>
  <si>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</si>
  <si>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</si>
  <si>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</si>
  <si>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</si>
  <si>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</si>
  <si>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</si>
  <si>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</si>
  <si>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</si>
  <si>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</si>
  <si>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</si>
  <si>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</si>
  <si>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</si>
  <si>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</si>
  <si>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</si>
  <si>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</si>
  <si>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</si>
  <si>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</si>
  <si>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</si>
  <si>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</si>
  <si>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</si>
  <si>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</si>
  <si>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</si>
  <si>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</si>
  <si>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</si>
  <si>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</si>
  <si>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</si>
  <si>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</si>
  <si>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</si>
  <si>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</si>
  <si>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</si>
  <si>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</si>
  <si>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</si>
  <si>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</si>
  <si>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</si>
  <si>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</si>
  <si>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</si>
  <si>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</si>
  <si>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</si>
  <si>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</si>
  <si>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</si>
  <si>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</si>
  <si>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</si>
  <si>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</si>
  <si>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</si>
  <si>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</si>
  <si>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</si>
  <si>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</si>
  <si>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</si>
  <si>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</si>
  <si>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</si>
  <si>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</si>
  <si>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</si>
  <si>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</si>
  <si>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</si>
  <si>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</si>
  <si>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</si>
  <si>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</si>
  <si>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</si>
  <si>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</si>
  <si>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</si>
  <si>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</si>
  <si>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</si>
  <si>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</si>
  <si>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</si>
  <si>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</si>
  <si>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</si>
  <si>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</si>
  <si>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</si>
  <si>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</si>
  <si>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</si>
  <si>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</si>
  <si>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</si>
  <si>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</si>
  <si>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</si>
  <si>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</si>
  <si>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</si>
  <si>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</si>
  <si>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</si>
  <si>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</si>
  <si>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</si>
  <si>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</si>
  <si>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</si>
  <si>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</si>
  <si>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</si>
  <si>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</si>
  <si>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</si>
  <si>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</si>
  <si>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</si>
  <si>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</si>
  <si>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</si>
  <si>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</si>
  <si>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</si>
  <si>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</si>
  <si>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</si>
  <si>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</si>
  <si>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</si>
  <si>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</si>
  <si>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</si>
  <si>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</si>
  <si>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</si>
  <si>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</si>
  <si>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</si>
  <si>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</si>
  <si>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</si>
  <si>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</si>
  <si>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</si>
  <si>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</si>
  <si>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</si>
  <si>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</si>
  <si>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</si>
  <si>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</si>
  <si>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</si>
  <si>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</si>
  <si>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</si>
  <si>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</si>
  <si>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</si>
  <si>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</si>
  <si>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</si>
  <si>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</si>
  <si>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</si>
  <si>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</si>
  <si>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</si>
  <si>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</si>
  <si>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</si>
  <si>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</si>
  <si>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</si>
  <si>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</si>
  <si>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</si>
  <si>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</si>
  <si>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</si>
  <si>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</si>
  <si>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</si>
  <si>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</si>
  <si>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</si>
  <si>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</si>
  <si>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</si>
  <si>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</si>
  <si>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</si>
  <si>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</si>
  <si>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</si>
  <si>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</si>
  <si>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</si>
  <si>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</si>
  <si>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</si>
  <si>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</si>
  <si>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</si>
  <si>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</si>
  <si>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</si>
  <si>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</si>
  <si>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</si>
  <si>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</si>
  <si>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</si>
  <si>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</si>
  <si>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</si>
  <si>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</si>
  <si>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</si>
  <si>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</si>
  <si>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</si>
  <si>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</si>
  <si>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</si>
  <si>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</si>
  <si>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</si>
  <si>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</si>
  <si>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</si>
  <si>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</si>
  <si>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</si>
  <si>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</si>
  <si>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</si>
  <si>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</si>
  <si>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</si>
  <si>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</si>
  <si>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</si>
  <si>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</si>
  <si>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</si>
  <si>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</si>
  <si>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</si>
  <si>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</si>
  <si>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</si>
  <si>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</si>
  <si>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</si>
  <si>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</si>
  <si>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</si>
  <si>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</si>
  <si>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</si>
  <si>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</si>
  <si>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</si>
  <si>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</si>
  <si>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</si>
  <si>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</si>
  <si>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</si>
  <si>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</si>
  <si>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</si>
  <si>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</si>
  <si>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</si>
  <si>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</si>
  <si>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</si>
  <si>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</si>
  <si>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</si>
  <si>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</si>
  <si>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</si>
  <si>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</si>
  <si>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</si>
  <si>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</si>
  <si>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</si>
  <si>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</si>
  <si>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</si>
  <si>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</si>
  <si>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</si>
  <si>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</si>
  <si>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</si>
  <si>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</si>
  <si>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</si>
  <si>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</si>
  <si>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</si>
  <si>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</si>
  <si>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</si>
  <si>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</si>
  <si>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</si>
  <si>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</si>
  <si>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</si>
  <si>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</si>
  <si>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</si>
  <si>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</si>
  <si>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</si>
  <si>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</si>
  <si>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</si>
  <si>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</si>
  <si>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</si>
  <si>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</si>
  <si>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</si>
  <si>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</si>
  <si>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</si>
  <si>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</si>
  <si>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</si>
  <si>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</si>
  <si>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</si>
  <si>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</si>
  <si>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</si>
  <si>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</si>
  <si>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</si>
  <si>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</si>
  <si>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</si>
  <si>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</si>
  <si>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</si>
  <si>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</si>
  <si>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</si>
  <si>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</si>
  <si>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</si>
  <si>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</si>
  <si>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</si>
  <si>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</si>
  <si>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</si>
  <si>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</si>
  <si>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</si>
  <si>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</si>
  <si>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</si>
  <si>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</si>
  <si>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</si>
  <si>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</si>
  <si>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</si>
  <si>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</si>
  <si>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</si>
  <si>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</si>
  <si>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</si>
  <si>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</si>
  <si>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</si>
  <si>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</si>
  <si>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</si>
  <si>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</si>
  <si>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</si>
  <si>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</si>
  <si>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</si>
  <si>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</si>
  <si>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</si>
  <si>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</si>
  <si>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</si>
  <si>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</si>
  <si>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</si>
  <si>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</si>
  <si>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</si>
  <si>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</si>
  <si>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</si>
  <si>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</si>
  <si>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</si>
  <si>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</si>
  <si>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</si>
  <si>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</si>
  <si>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</si>
  <si>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</si>
  <si>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</si>
  <si>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</si>
  <si>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</si>
  <si>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</si>
  <si>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</si>
  <si>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</si>
  <si>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</si>
  <si>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</si>
  <si>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</si>
  <si>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</si>
  <si>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</si>
  <si>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</si>
  <si>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</si>
  <si>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</si>
  <si>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</si>
  <si>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</si>
  <si>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</si>
  <si>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</si>
  <si>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</si>
  <si>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</si>
  <si>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</si>
  <si>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</si>
  <si>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</si>
  <si>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</si>
  <si>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</si>
  <si>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</si>
  <si>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</si>
  <si>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</si>
  <si>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</si>
  <si>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</si>
  <si>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</si>
  <si>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</si>
  <si>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</si>
  <si>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</si>
  <si>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</si>
  <si>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</si>
  <si>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</si>
  <si>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</si>
  <si>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</si>
  <si>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</si>
  <si>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</si>
  <si>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</si>
  <si>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</si>
  <si>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</si>
  <si>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</si>
  <si>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</si>
  <si>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</si>
  <si>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</si>
  <si>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</si>
  <si>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</si>
  <si>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</si>
  <si>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</si>
  <si>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</si>
  <si>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</si>
  <si>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</si>
  <si>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</si>
  <si>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</si>
  <si>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</si>
  <si>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</si>
  <si>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</si>
  <si>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</si>
  <si>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</si>
  <si>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</si>
  <si>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</si>
  <si>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</si>
  <si>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</si>
  <si>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</si>
  <si>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</si>
  <si>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</si>
  <si>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</si>
  <si>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</si>
  <si>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</si>
  <si>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</si>
  <si>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</si>
  <si>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</si>
  <si>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</si>
  <si>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</si>
  <si>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</si>
  <si>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</si>
  <si>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</si>
  <si>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</si>
  <si>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</si>
  <si>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</si>
  <si>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</si>
  <si>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</si>
  <si>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</si>
  <si>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</si>
  <si>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</si>
  <si>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</si>
  <si>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</si>
  <si>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</si>
  <si>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</si>
  <si>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</si>
  <si>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</si>
  <si>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</si>
  <si>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</si>
  <si>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</si>
  <si>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</si>
  <si>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</si>
  <si>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</si>
  <si>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</si>
  <si>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</si>
  <si>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</si>
  <si>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</si>
  <si>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</si>
  <si>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</si>
  <si>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</si>
  <si>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</si>
  <si>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</si>
  <si>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</si>
  <si>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</si>
  <si>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</si>
  <si>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</si>
  <si>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</si>
  <si>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</si>
  <si>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</si>
  <si>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</si>
  <si>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</si>
  <si>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</si>
  <si>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</si>
  <si>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</si>
  <si>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</si>
  <si>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</si>
  <si>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</si>
  <si>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</si>
  <si>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</si>
  <si>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</si>
  <si>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</si>
  <si>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</si>
  <si>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</si>
  <si>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</si>
  <si>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</si>
  <si>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</si>
  <si>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</si>
  <si>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</si>
  <si>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</si>
  <si>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</si>
  <si>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</si>
  <si>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</si>
  <si>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</si>
  <si>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</si>
  <si>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</si>
  <si>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</si>
  <si>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</si>
  <si>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</si>
  <si>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</si>
  <si>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</si>
  <si>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</si>
  <si>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</si>
  <si>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</si>
  <si>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</si>
  <si>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</si>
  <si>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</si>
  <si>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</si>
  <si>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</si>
  <si>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</si>
  <si>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</si>
  <si>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</si>
  <si>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</si>
  <si>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</si>
  <si>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</si>
  <si>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</si>
  <si>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</si>
  <si>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</si>
  <si>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</si>
  <si>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</si>
  <si>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</si>
  <si>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</si>
  <si>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</si>
  <si>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</si>
  <si>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</si>
  <si>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</si>
  <si>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</si>
  <si>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</si>
  <si>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</si>
  <si>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</si>
  <si>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</si>
  <si>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</si>
  <si>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</si>
  <si>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</si>
  <si>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</si>
  <si>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</si>
  <si>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</si>
  <si>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</si>
  <si>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</si>
  <si>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</si>
  <si>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</si>
  <si>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</si>
  <si>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</si>
  <si>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</si>
  <si>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</si>
  <si>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</si>
  <si>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</si>
  <si>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</si>
  <si>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</si>
  <si>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</si>
  <si>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</si>
  <si>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</si>
  <si>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</si>
  <si>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</si>
  <si>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</si>
  <si>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</si>
  <si>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</si>
  <si>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</si>
  <si>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</si>
  <si>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</si>
  <si>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</si>
  <si>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</si>
  <si>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</si>
  <si>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</si>
  <si>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</si>
  <si>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</si>
  <si>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</si>
  <si>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</si>
  <si>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</si>
  <si>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</si>
  <si>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</si>
  <si>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</si>
  <si>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</si>
  <si>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</si>
  <si>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</si>
  <si>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</si>
  <si>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</si>
  <si>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</si>
  <si>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</si>
  <si>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</si>
  <si>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</si>
  <si>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</si>
  <si>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</si>
  <si>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</si>
  <si>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</si>
  <si>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</si>
  <si>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</si>
  <si>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</si>
  <si>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</si>
  <si>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</si>
  <si>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</si>
  <si>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</si>
  <si>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</si>
  <si>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</si>
  <si>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</si>
  <si>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</si>
  <si>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</si>
  <si>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</si>
  <si>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</si>
  <si>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</si>
  <si>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</si>
  <si>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</si>
  <si>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</si>
  <si>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</si>
  <si>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</si>
  <si>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</si>
  <si>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</si>
  <si>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</si>
  <si>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</si>
  <si>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</si>
  <si>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</si>
  <si>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</si>
  <si>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</si>
  <si>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</si>
  <si>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</si>
  <si>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</si>
  <si>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</si>
  <si>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</si>
  <si>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</si>
  <si>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</si>
  <si>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</si>
  <si>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</si>
  <si>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</si>
  <si>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</si>
  <si>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</si>
  <si>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</si>
  <si>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</si>
  <si>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</si>
  <si>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</si>
  <si>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</si>
  <si>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</si>
  <si>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</si>
  <si>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</si>
  <si>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</si>
  <si>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</si>
  <si>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</si>
  <si>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</si>
  <si>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</si>
  <si>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</si>
  <si>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</si>
  <si>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</si>
  <si>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</si>
  <si>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</si>
  <si>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</si>
  <si>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</si>
  <si>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</si>
  <si>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</si>
  <si>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</si>
  <si>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</si>
  <si>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</si>
  <si>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</si>
  <si>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</si>
  <si>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</si>
  <si>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</si>
  <si>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</si>
  <si>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</si>
  <si>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</si>
  <si>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</si>
  <si>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</si>
  <si>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</si>
  <si>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</si>
  <si>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</si>
  <si>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</si>
  <si>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</si>
  <si>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</si>
  <si>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</si>
  <si>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</si>
  <si>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</si>
  <si>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</si>
  <si>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</si>
  <si>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</si>
  <si>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</si>
  <si>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</si>
  <si>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</si>
  <si>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</si>
  <si>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</si>
  <si>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</si>
  <si>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</si>
  <si>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</si>
  <si>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</si>
  <si>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</si>
  <si>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</si>
  <si>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</si>
  <si>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</si>
  <si>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</si>
  <si>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</si>
  <si>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</si>
  <si>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</si>
  <si>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</si>
  <si>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</si>
  <si>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</si>
  <si>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</si>
  <si>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</si>
  <si>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</si>
  <si>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</si>
  <si>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</si>
  <si>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</si>
  <si>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</si>
  <si>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</si>
  <si>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</si>
  <si>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</si>
  <si>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</si>
  <si>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</si>
  <si>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</si>
  <si>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</si>
  <si>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</si>
  <si>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</si>
  <si>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</si>
  <si>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</si>
  <si>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</si>
  <si>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</si>
  <si>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</si>
  <si>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</si>
  <si>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</si>
  <si>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</si>
  <si>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</si>
  <si>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</si>
  <si>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</si>
  <si>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</si>
  <si>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</si>
  <si>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</si>
  <si>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</si>
  <si>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</si>
  <si>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</si>
  <si>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</si>
  <si>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</si>
  <si>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</si>
  <si>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</si>
  <si>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</si>
  <si>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</si>
  <si>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</si>
  <si>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</si>
  <si>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</si>
  <si>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</si>
  <si>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</si>
  <si>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</si>
  <si>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</si>
  <si>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</si>
  <si>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</si>
  <si>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</si>
  <si>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</si>
  <si>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</si>
  <si>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</si>
  <si>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</si>
  <si>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</si>
  <si>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</si>
  <si>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</si>
  <si>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</si>
  <si>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</si>
  <si>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</si>
  <si>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</si>
  <si>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</si>
  <si>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</si>
  <si>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</si>
  <si>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</si>
  <si>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</si>
  <si>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</si>
  <si>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</si>
  <si>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</si>
  <si>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</si>
  <si>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</si>
  <si>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</si>
  <si>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</si>
  <si>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</si>
  <si>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</si>
  <si>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</si>
  <si>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</si>
  <si>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</si>
  <si>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</si>
  <si>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</si>
  <si>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</si>
  <si>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</si>
  <si>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</si>
  <si>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</si>
  <si>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</si>
  <si>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</si>
  <si>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</si>
  <si>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</si>
  <si>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</si>
  <si>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</si>
  <si>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</si>
  <si>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</si>
  <si>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</si>
  <si>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</si>
  <si>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</si>
  <si>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</si>
  <si>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</si>
  <si>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</si>
  <si>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</si>
  <si>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</si>
  <si>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</si>
  <si>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</si>
  <si>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</si>
  <si>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</si>
  <si>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</si>
  <si>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</si>
  <si>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</si>
  <si>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</si>
  <si>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</si>
  <si>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</si>
  <si>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</si>
  <si>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</si>
  <si>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</si>
  <si>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</si>
  <si>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</si>
  <si>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</si>
  <si>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</si>
  <si>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</si>
  <si>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</si>
  <si>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</si>
  <si>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</si>
  <si>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</si>
  <si>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</si>
  <si>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</si>
  <si>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</si>
  <si>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</si>
  <si>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</si>
  <si>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</si>
  <si>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</si>
  <si>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</si>
  <si>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</si>
  <si>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</si>
  <si>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</si>
  <si>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</si>
  <si>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</si>
  <si>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</si>
  <si>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</si>
  <si>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</si>
  <si>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</si>
  <si>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</si>
  <si>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</si>
  <si>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</si>
  <si>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</si>
  <si>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</si>
  <si>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</si>
  <si>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</si>
  <si>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</si>
  <si>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</si>
  <si>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</si>
  <si>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</si>
  <si>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</si>
  <si>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</si>
  <si>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</si>
  <si>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</si>
  <si>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</si>
  <si>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</si>
  <si>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</si>
  <si>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</si>
  <si>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</si>
  <si>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</si>
  <si>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</si>
  <si>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</si>
  <si>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</si>
  <si>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</si>
  <si>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</si>
  <si>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</si>
  <si>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</si>
  <si>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</si>
  <si>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</si>
  <si>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</si>
  <si>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</si>
  <si>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</si>
  <si>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</si>
  <si>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</si>
  <si>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</si>
  <si>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</si>
  <si>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</si>
  <si>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</si>
  <si>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</si>
  <si>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</si>
  <si>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</si>
  <si>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</si>
  <si>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</si>
  <si>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</si>
  <si>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</si>
  <si>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</si>
  <si>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</si>
  <si>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</si>
  <si>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</si>
  <si>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</si>
  <si>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</si>
  <si>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</si>
  <si>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</si>
  <si>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</si>
  <si>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</si>
  <si>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</si>
  <si>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</si>
  <si>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</si>
  <si>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</si>
  <si>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</si>
  <si>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</si>
  <si>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</si>
  <si>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</si>
  <si>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</si>
  <si>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</si>
  <si>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</si>
  <si>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</si>
  <si>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</si>
  <si>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</si>
  <si>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</si>
  <si>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</si>
  <si>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</si>
  <si>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</si>
  <si>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</si>
  <si>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</si>
  <si>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</si>
  <si>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</si>
  <si>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</si>
  <si>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</si>
  <si>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</si>
  <si>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</si>
  <si>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</si>
  <si>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</si>
  <si>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</si>
  <si>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</si>
  <si>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</si>
  <si>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</si>
  <si>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</si>
  <si>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</si>
  <si>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</si>
  <si>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</si>
  <si>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</si>
  <si>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</si>
  <si>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</si>
  <si>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</si>
  <si>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</si>
  <si>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</si>
  <si>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</si>
  <si>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</si>
  <si>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</si>
  <si>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</si>
  <si>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</si>
  <si>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</si>
  <si>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</si>
  <si>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</si>
  <si>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</si>
  <si>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</si>
  <si>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</si>
  <si>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</si>
  <si>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</si>
  <si>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</si>
  <si>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</si>
  <si>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</si>
  <si>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</si>
  <si>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</si>
  <si>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</si>
  <si>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</si>
  <si>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</si>
  <si>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</si>
  <si>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</si>
  <si>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</si>
  <si>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</si>
  <si>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</si>
  <si>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</si>
  <si>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</si>
  <si>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</si>
  <si>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</si>
  <si>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</si>
  <si>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</si>
  <si>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</si>
  <si>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</si>
  <si>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</si>
  <si>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</si>
  <si>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</si>
  <si>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</si>
  <si>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</si>
  <si>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</si>
  <si>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</si>
  <si>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</si>
  <si>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</si>
  <si>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</si>
  <si>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</si>
  <si>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</si>
  <si>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</si>
  <si>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</si>
  <si>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</si>
  <si>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</si>
  <si>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</si>
  <si>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</si>
  <si>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</si>
  <si>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</si>
  <si>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</si>
  <si>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</si>
  <si>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</si>
  <si>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</si>
  <si>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</si>
  <si>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</si>
  <si>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</si>
  <si>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</si>
  <si>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</si>
  <si>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</si>
  <si>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</si>
  <si>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</si>
  <si>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</si>
  <si>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</si>
  <si>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</si>
  <si>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</si>
  <si>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</si>
  <si>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</si>
  <si>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</si>
  <si>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</si>
  <si>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</si>
  <si>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</si>
  <si>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</si>
  <si>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</si>
  <si>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</si>
  <si>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</si>
  <si>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</si>
  <si>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</si>
  <si>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</si>
  <si>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</si>
  <si>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</si>
  <si>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</si>
  <si>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</si>
  <si>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</si>
  <si>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</si>
  <si>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</si>
  <si>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</si>
  <si>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</si>
  <si>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</si>
  <si>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</si>
  <si>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</si>
  <si>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</si>
  <si>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</si>
  <si>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</si>
  <si>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</si>
  <si>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</si>
  <si>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</si>
  <si>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</si>
  <si>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</si>
  <si>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</si>
  <si>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</si>
  <si>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</si>
  <si>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</si>
  <si>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</si>
  <si>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</si>
  <si>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</si>
  <si>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</si>
  <si>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</si>
  <si>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</si>
  <si>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</si>
  <si>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</si>
  <si>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</si>
  <si>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</si>
  <si>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</si>
  <si>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</si>
  <si>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</si>
  <si>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</si>
  <si>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</si>
  <si>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</si>
  <si>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</si>
  <si>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</si>
  <si>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</si>
  <si>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</si>
  <si>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</si>
  <si>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</si>
  <si>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</si>
  <si>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</si>
  <si>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</si>
  <si>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</si>
  <si>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</si>
  <si>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</si>
  <si>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</si>
  <si>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</si>
  <si>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</si>
  <si>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</si>
  <si>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</si>
  <si>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</si>
  <si>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</si>
  <si>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</si>
  <si>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</si>
  <si>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</si>
  <si>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</si>
  <si>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</si>
  <si>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</si>
  <si>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</si>
  <si>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</si>
  <si>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</si>
  <si>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</si>
  <si>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</si>
  <si>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</si>
  <si>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</si>
  <si>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</si>
  <si>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</si>
  <si>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</si>
  <si>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</si>
  <si>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</si>
  <si>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</si>
  <si>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</si>
  <si>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</si>
  <si>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</si>
  <si>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</si>
  <si>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</si>
  <si>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</si>
  <si>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</si>
  <si>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</si>
  <si>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</si>
  <si>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</si>
  <si>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</si>
  <si>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</si>
  <si>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</si>
  <si>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</si>
  <si>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</si>
  <si>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</si>
  <si>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</si>
  <si>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</si>
  <si>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</si>
  <si>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</si>
  <si>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</si>
  <si>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</si>
  <si>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</si>
  <si>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</si>
  <si>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</si>
  <si>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</si>
  <si>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</si>
  <si>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</si>
  <si>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</si>
  <si>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</si>
  <si>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</si>
  <si>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</si>
  <si>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</si>
  <si>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</si>
  <si>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</si>
  <si>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</si>
  <si>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</si>
  <si>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</si>
  <si>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</si>
  <si>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</si>
  <si>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</si>
  <si>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</si>
  <si>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</si>
  <si>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</si>
  <si>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</si>
  <si>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</si>
  <si>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</si>
  <si>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</si>
  <si>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</si>
  <si>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</si>
  <si>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</si>
  <si>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</si>
  <si>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</si>
  <si>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</si>
  <si>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</si>
  <si>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</si>
  <si>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</si>
  <si>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</si>
  <si>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</si>
  <si>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</si>
  <si>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</si>
  <si>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</si>
  <si>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</si>
  <si>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</si>
  <si>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</si>
  <si>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</si>
  <si>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</si>
  <si>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</si>
  <si>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</si>
  <si>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</si>
  <si>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</si>
  <si>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</si>
  <si>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</si>
  <si>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</si>
  <si>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</si>
  <si>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</si>
  <si>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</si>
  <si>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</si>
  <si>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</si>
  <si>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</si>
  <si>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</si>
  <si>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</si>
  <si>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</si>
  <si>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</si>
  <si>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</si>
  <si>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</si>
  <si>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</si>
  <si>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</si>
  <si>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</si>
  <si>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</si>
  <si>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</si>
  <si>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</si>
  <si>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</si>
  <si>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</si>
  <si>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</si>
  <si>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</si>
  <si>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</si>
  <si>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</si>
  <si>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</si>
  <si>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</si>
  <si>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</si>
  <si>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</si>
  <si>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</si>
  <si>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</si>
  <si>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</si>
  <si>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</si>
  <si>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</si>
  <si>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</si>
  <si>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</si>
  <si>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</si>
  <si>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</si>
  <si>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</si>
  <si>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</si>
  <si>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</si>
  <si>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</si>
  <si>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</si>
  <si>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</si>
  <si>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</si>
  <si>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</si>
  <si>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</si>
  <si>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</si>
  <si>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</si>
  <si>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</si>
  <si>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</si>
  <si>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</si>
  <si>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</si>
  <si>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</si>
  <si>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</si>
  <si>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</si>
  <si>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</si>
  <si>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</si>
  <si>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</si>
  <si>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</si>
  <si>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</si>
  <si>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</si>
  <si>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</si>
  <si>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</si>
  <si>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</si>
  <si>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</si>
  <si>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</si>
  <si>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</si>
  <si>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</si>
  <si>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</si>
  <si>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</si>
  <si>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</si>
  <si>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</si>
  <si>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</si>
  <si>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</si>
  <si>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</si>
  <si>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</si>
  <si>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</si>
  <si>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</si>
  <si>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</si>
  <si>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</si>
  <si>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</si>
  <si>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</si>
  <si>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</si>
  <si>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</si>
  <si>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</si>
  <si>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</si>
  <si>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</si>
  <si>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</si>
  <si>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</si>
  <si>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</si>
  <si>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</si>
  <si>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</si>
  <si>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</si>
  <si>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</si>
  <si>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</si>
  <si>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</si>
  <si>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</si>
  <si>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</si>
  <si>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</si>
  <si>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</si>
  <si>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</si>
  <si>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</si>
  <si>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</si>
  <si>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</si>
  <si>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</si>
  <si>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</si>
  <si>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</si>
  <si>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</si>
  <si>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</si>
  <si>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</si>
  <si>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</si>
  <si>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</si>
  <si>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</si>
  <si>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</si>
  <si>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</si>
  <si>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</si>
  <si>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</si>
  <si>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</si>
  <si>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</si>
  <si>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</si>
  <si>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</si>
  <si>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</si>
  <si>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</si>
  <si>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</si>
  <si>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</si>
  <si>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</si>
  <si>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</si>
  <si>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</si>
  <si>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</si>
  <si>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</si>
  <si>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</si>
  <si>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</si>
  <si>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</si>
  <si>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</si>
  <si>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</si>
  <si>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</si>
  <si>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</si>
  <si>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</si>
  <si>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</si>
  <si>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</si>
  <si>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</si>
  <si>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</si>
  <si>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</si>
  <si>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</si>
  <si>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</si>
  <si>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</si>
  <si>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</si>
  <si>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</si>
  <si>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</si>
  <si>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</si>
  <si>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</si>
  <si>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</si>
  <si>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</si>
  <si>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</si>
  <si>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</si>
  <si>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</si>
  <si>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</si>
  <si>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</si>
  <si>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</si>
  <si>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</si>
  <si>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</si>
  <si>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</si>
  <si>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</si>
  <si>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</si>
  <si>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</si>
  <si>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</si>
  <si>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</si>
  <si>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</si>
  <si>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</si>
  <si>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</si>
  <si>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</si>
  <si>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</si>
  <si>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</si>
  <si>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</si>
  <si>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</si>
  <si>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</si>
  <si>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</si>
  <si>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</si>
  <si>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</si>
  <si>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</si>
  <si>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</si>
  <si>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</si>
  <si>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</si>
  <si>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</si>
  <si>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</si>
  <si>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</si>
  <si>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</si>
  <si>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</si>
  <si>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</si>
  <si>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</si>
  <si>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</si>
  <si>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</si>
  <si>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</si>
  <si>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</si>
  <si>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</si>
  <si>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</si>
  <si>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</si>
  <si>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</si>
  <si>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</si>
  <si>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</si>
  <si>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</si>
  <si>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</si>
  <si>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</si>
  <si>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</si>
  <si>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</si>
  <si>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</si>
  <si>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</si>
  <si>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</si>
  <si>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</si>
  <si>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</si>
  <si>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</si>
  <si>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</si>
  <si>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</si>
  <si>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</si>
  <si>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</si>
  <si>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</si>
  <si>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</si>
  <si>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</si>
  <si>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</si>
  <si>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</si>
  <si>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</si>
  <si>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</si>
  <si>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</si>
  <si>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</si>
  <si>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</si>
  <si>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</si>
  <si>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</si>
  <si>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</si>
  <si>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</si>
  <si>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</si>
  <si>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</si>
  <si>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</si>
  <si>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</si>
  <si>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</si>
  <si>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</si>
  <si>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</si>
  <si>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</si>
  <si>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</si>
  <si>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</si>
  <si>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</si>
  <si>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</si>
  <si>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</si>
  <si>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</si>
  <si>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</si>
  <si>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</si>
  <si>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</si>
  <si>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</si>
  <si>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</si>
  <si>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</si>
  <si>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</si>
  <si>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</si>
  <si>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</si>
  <si>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</si>
  <si>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</si>
  <si>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</si>
  <si>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</si>
  <si>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</si>
  <si>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</si>
  <si>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</si>
  <si>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</si>
  <si>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</si>
  <si>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</si>
  <si>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</si>
  <si>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</si>
  <si>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</si>
  <si>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</si>
  <si>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</si>
  <si>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</si>
  <si>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</si>
  <si>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</si>
  <si>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</si>
  <si>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</si>
  <si>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</si>
  <si>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</si>
  <si>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</si>
  <si>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</si>
  <si>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</si>
  <si>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</si>
  <si>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</si>
  <si>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</si>
  <si>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</si>
  <si>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</si>
  <si>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</si>
  <si>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</si>
  <si>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</si>
  <si>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</si>
  <si>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</si>
  <si>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</si>
  <si>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</si>
  <si>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</si>
  <si>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</si>
  <si>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</si>
  <si>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</si>
  <si>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</si>
  <si>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</si>
  <si>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</si>
  <si>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</si>
  <si>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</si>
  <si>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</si>
  <si>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</si>
  <si>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</si>
  <si>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</si>
  <si>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</si>
  <si>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</si>
  <si>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</si>
  <si>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</si>
  <si>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</si>
  <si>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</si>
  <si>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</si>
  <si>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</si>
  <si>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</si>
  <si>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</si>
  <si>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</si>
  <si>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</si>
  <si>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</si>
  <si>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</si>
  <si>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</si>
  <si>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</si>
  <si>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</si>
  <si>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</si>
  <si>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</si>
  <si>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</si>
  <si>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</si>
  <si>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</si>
  <si>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</si>
  <si>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</si>
  <si>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</si>
  <si>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</si>
  <si>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</si>
  <si>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</si>
  <si>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</si>
  <si>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</si>
  <si>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</si>
  <si>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</si>
  <si>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</si>
  <si>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</si>
  <si>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</si>
  <si>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</si>
  <si>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</si>
  <si>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</si>
  <si>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</si>
  <si>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</si>
  <si>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</si>
  <si>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</si>
  <si>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</si>
  <si>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</si>
  <si>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</si>
  <si>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</si>
  <si>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</si>
  <si>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</si>
  <si>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</si>
  <si>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</si>
  <si>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</si>
  <si>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</si>
  <si>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</si>
  <si>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</si>
  <si>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</si>
  <si>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</si>
  <si>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</si>
  <si>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</si>
  <si>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</si>
  <si>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</si>
  <si>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</si>
  <si>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</si>
  <si>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</si>
  <si>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</si>
  <si>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</si>
  <si>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</si>
  <si>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</si>
  <si>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</si>
  <si>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</si>
  <si>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</si>
  <si>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</si>
  <si>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</si>
  <si>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</si>
  <si>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</si>
  <si>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</si>
  <si>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</si>
  <si>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</si>
  <si>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</si>
  <si>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</si>
  <si>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</si>
  <si>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</si>
  <si>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</si>
  <si>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</si>
  <si>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</si>
  <si>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</si>
  <si>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</si>
  <si>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</si>
  <si>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</si>
  <si>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</si>
  <si>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</si>
  <si>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</si>
  <si>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</si>
  <si>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</si>
  <si>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</si>
  <si>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</si>
  <si>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</si>
  <si>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</si>
  <si>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</si>
  <si>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</si>
  <si>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</si>
  <si>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</si>
  <si>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</si>
  <si>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</si>
  <si>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</si>
  <si>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</si>
  <si>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</si>
  <si>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</si>
  <si>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</si>
  <si>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</si>
  <si>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</si>
  <si>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</si>
  <si>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</si>
  <si>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</si>
  <si>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</si>
  <si>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</si>
  <si>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</si>
  <si>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</si>
  <si>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</si>
  <si>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</si>
  <si>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</si>
  <si>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</si>
  <si>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</si>
  <si>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</si>
  <si>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</si>
  <si>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</si>
  <si>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</si>
  <si>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</si>
  <si>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</si>
  <si>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</si>
  <si>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</si>
  <si>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</si>
  <si>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</si>
  <si>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</si>
  <si>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</si>
  <si>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</si>
  <si>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</si>
  <si>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</si>
  <si>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</si>
  <si>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</si>
  <si>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</si>
  <si>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</si>
  <si>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</si>
  <si>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</si>
  <si>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</si>
  <si>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</si>
  <si>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</si>
  <si>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</si>
  <si>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</si>
  <si>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</si>
  <si>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</si>
  <si>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</si>
  <si>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</si>
  <si>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</si>
  <si>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</si>
  <si>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</si>
  <si>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</si>
  <si>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</si>
  <si>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</si>
  <si>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</si>
  <si>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</si>
  <si>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</si>
  <si>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</si>
  <si>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</si>
  <si>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</si>
  <si>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</si>
  <si>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</si>
  <si>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</si>
  <si>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</si>
  <si>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</si>
  <si>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</si>
  <si>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</si>
  <si>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</si>
  <si>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</si>
  <si>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</si>
  <si>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</si>
  <si>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</si>
  <si>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</si>
  <si>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</si>
  <si>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</si>
  <si>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</si>
  <si>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</si>
  <si>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</si>
  <si>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</si>
  <si>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</si>
  <si>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</si>
  <si>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</si>
  <si>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</si>
  <si>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</si>
  <si>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</si>
  <si>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</si>
  <si>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</si>
  <si>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</si>
  <si>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</si>
  <si>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</si>
  <si>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</si>
  <si>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</si>
  <si>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</si>
  <si>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</si>
  <si>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</si>
  <si>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</si>
  <si>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</si>
  <si>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</si>
  <si>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</si>
  <si>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</si>
  <si>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</si>
  <si>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</si>
  <si>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</si>
  <si>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</si>
  <si>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</si>
  <si>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</si>
  <si>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</si>
  <si>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</si>
  <si>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</si>
  <si>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</si>
  <si>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</si>
  <si>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</si>
  <si>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</si>
  <si>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</si>
  <si>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</si>
  <si>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</si>
  <si>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</si>
  <si>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</si>
  <si>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</si>
  <si>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</si>
  <si>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</si>
  <si>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</si>
  <si>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</si>
  <si>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</si>
  <si>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</si>
  <si>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</si>
  <si>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</si>
  <si>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</si>
  <si>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</si>
  <si>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</si>
  <si>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</si>
  <si>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</si>
  <si>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</si>
  <si>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</si>
  <si>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</si>
  <si>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</si>
  <si>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</si>
  <si>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</si>
  <si>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</si>
  <si>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</si>
  <si>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</si>
  <si>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</si>
  <si>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</si>
  <si>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</si>
  <si>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</si>
  <si>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</si>
  <si>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</si>
  <si>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</si>
  <si>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</si>
  <si>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</si>
  <si>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</si>
  <si>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</si>
  <si>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</si>
  <si>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</si>
  <si>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</si>
  <si>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</si>
  <si>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</si>
  <si>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</si>
  <si>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</si>
  <si>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</si>
  <si>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</si>
  <si>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</si>
  <si>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</si>
  <si>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</si>
  <si>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</si>
  <si>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</si>
  <si>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</si>
  <si>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</si>
  <si>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</si>
  <si>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</si>
  <si>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</si>
  <si>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</si>
  <si>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</si>
  <si>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</si>
  <si>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</si>
  <si>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</si>
  <si>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</si>
  <si>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</si>
  <si>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</si>
  <si>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</si>
  <si>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</si>
  <si>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</si>
  <si>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</si>
  <si>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</si>
  <si>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</si>
  <si>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</si>
  <si>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</si>
  <si>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</si>
  <si>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</si>
  <si>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</si>
  <si>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</si>
  <si>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</si>
  <si>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</si>
  <si>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</si>
  <si>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</si>
  <si>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</si>
  <si>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</si>
  <si>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</si>
  <si>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</si>
  <si>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</si>
  <si>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</si>
  <si>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</si>
  <si>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</si>
  <si>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</si>
  <si>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</si>
  <si>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</si>
  <si>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</si>
  <si>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</si>
  <si>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</si>
  <si>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</si>
  <si>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</si>
  <si>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</si>
  <si>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</si>
  <si>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</si>
  <si>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</si>
  <si>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</si>
  <si>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</si>
  <si>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</si>
  <si>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</si>
  <si>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</si>
  <si>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</si>
  <si>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</si>
  <si>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</si>
  <si>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</si>
  <si>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</si>
  <si>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</si>
  <si>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</si>
  <si>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</si>
  <si>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</si>
  <si>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</si>
  <si>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</si>
  <si>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</si>
  <si>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</si>
  <si>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</si>
  <si>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</si>
  <si>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</si>
  <si>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</si>
  <si>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</si>
  <si>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</si>
  <si>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</si>
  <si>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</si>
  <si>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</si>
  <si>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</si>
  <si>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</si>
  <si>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</si>
  <si>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</si>
  <si>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</si>
  <si>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</si>
  <si>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</si>
  <si>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</si>
  <si>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</si>
  <si>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</si>
  <si>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</si>
  <si>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</si>
  <si>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</si>
  <si>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</si>
  <si>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</si>
  <si>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</si>
  <si>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</si>
  <si>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</si>
  <si>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</si>
  <si>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</si>
  <si>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</si>
  <si>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</si>
  <si>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</si>
  <si>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</si>
  <si>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</si>
  <si>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</si>
  <si>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</si>
  <si>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</si>
  <si>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</si>
  <si>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</si>
  <si>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</si>
  <si>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</si>
  <si>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</si>
  <si>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</si>
  <si>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</si>
  <si>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</si>
  <si>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</si>
  <si>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</si>
  <si>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</si>
  <si>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</si>
  <si>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</si>
  <si>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</si>
  <si>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</si>
  <si>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</si>
  <si>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</si>
  <si>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</si>
  <si>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</si>
  <si>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</si>
  <si>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</si>
  <si>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</si>
  <si>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</si>
  <si>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</si>
  <si>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</si>
  <si>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</si>
  <si>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</si>
  <si>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</si>
  <si>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</si>
  <si>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</si>
  <si>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</si>
  <si>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</si>
  <si>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</si>
  <si>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</si>
  <si>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</si>
  <si>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</si>
  <si>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</si>
  <si>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</si>
  <si>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</si>
  <si>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</si>
  <si>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</si>
  <si>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</si>
  <si>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</si>
  <si>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</si>
  <si>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</si>
  <si>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</si>
  <si>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</si>
  <si>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</si>
  <si>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</si>
  <si>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</si>
  <si>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</si>
  <si>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</si>
  <si>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</si>
  <si>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</si>
  <si>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</si>
  <si>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</si>
  <si>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</si>
  <si>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</si>
  <si>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</si>
  <si>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</si>
  <si>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</si>
  <si>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</si>
  <si>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</si>
  <si>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</si>
  <si>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</si>
  <si>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</si>
  <si>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</si>
  <si>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</si>
  <si>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</si>
  <si>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</si>
  <si>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</si>
  <si>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</si>
  <si>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</si>
  <si>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</si>
  <si>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</si>
  <si>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</si>
  <si>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</si>
  <si>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</si>
  <si>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</si>
  <si>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</si>
  <si>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</si>
  <si>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</si>
  <si>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</si>
  <si>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</si>
  <si>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</si>
  <si>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</si>
  <si>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</si>
  <si>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</si>
  <si>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</si>
  <si>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</si>
  <si>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</si>
  <si>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</si>
  <si>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</si>
  <si>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</si>
  <si>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</si>
  <si>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</si>
  <si>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</si>
  <si>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</si>
  <si>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</si>
  <si>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</si>
  <si>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</si>
  <si>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</si>
  <si>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</si>
  <si>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</si>
  <si>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</si>
  <si>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</si>
  <si>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</si>
  <si>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</si>
  <si>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</si>
  <si>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</si>
  <si>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</si>
  <si>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</si>
  <si>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</si>
  <si>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</si>
  <si>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</si>
  <si>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</si>
  <si>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</si>
  <si>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</si>
  <si>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</si>
  <si>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</si>
  <si>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</si>
  <si>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</si>
  <si>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</si>
  <si>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</si>
  <si>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</si>
  <si>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</si>
  <si>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</si>
  <si>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</si>
  <si>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</si>
  <si>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</si>
  <si>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</si>
  <si>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</si>
  <si>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</si>
  <si>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</si>
  <si>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</si>
  <si>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</si>
  <si>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</si>
  <si>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</si>
  <si>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</si>
  <si>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</si>
  <si>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</si>
  <si>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</si>
  <si>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</si>
  <si>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</si>
  <si>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</si>
  <si>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</si>
  <si>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</si>
  <si>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</si>
  <si>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</si>
  <si>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</si>
  <si>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</si>
  <si>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</si>
  <si>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</si>
  <si>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</si>
  <si>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</si>
  <si>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</si>
  <si>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</si>
  <si>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</si>
  <si>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</si>
  <si>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</si>
  <si>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</si>
  <si>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</si>
  <si>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</si>
  <si>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</si>
  <si>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</si>
  <si>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</si>
  <si>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</si>
  <si>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</si>
  <si>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</si>
  <si>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</si>
  <si>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</si>
  <si>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</si>
  <si>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</si>
  <si>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</si>
  <si>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</si>
  <si>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</si>
  <si>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</si>
  <si>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</si>
  <si>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</si>
  <si>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</si>
  <si>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</si>
  <si>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</si>
  <si>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</si>
  <si>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</si>
  <si>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</si>
  <si>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</si>
  <si>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</si>
  <si>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</si>
  <si>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</si>
  <si>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</si>
  <si>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</si>
  <si>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</si>
  <si>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</si>
  <si>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</si>
  <si>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</si>
  <si>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</si>
  <si>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</si>
  <si>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</si>
  <si>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</si>
  <si>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</si>
  <si>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</si>
  <si>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</si>
  <si>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</si>
  <si>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</si>
  <si>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</si>
  <si>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</si>
  <si>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</si>
  <si>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</si>
  <si>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</si>
  <si>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</si>
  <si>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</si>
  <si>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</si>
  <si>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</si>
  <si>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</si>
  <si>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</si>
  <si>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</si>
  <si>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</si>
  <si>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</si>
  <si>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</si>
  <si>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</si>
  <si>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</si>
  <si>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</si>
  <si>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</si>
  <si>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</si>
  <si>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</si>
  <si>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</si>
  <si>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</si>
  <si>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</si>
  <si>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</si>
  <si>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</si>
  <si>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</si>
  <si>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</si>
  <si>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</si>
  <si>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</si>
  <si>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</si>
  <si>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</si>
  <si>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</si>
  <si>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</si>
  <si>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</si>
  <si>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</si>
  <si>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</si>
  <si>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</si>
  <si>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</si>
  <si>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</si>
  <si>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</si>
  <si>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</si>
  <si>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</si>
  <si>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</si>
  <si>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</si>
  <si>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</si>
  <si>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</si>
  <si>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</si>
  <si>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</si>
  <si>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</si>
  <si>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</si>
  <si>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</si>
  <si>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</si>
  <si>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</si>
  <si>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</si>
  <si>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</si>
  <si>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</si>
  <si>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</si>
  <si>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</si>
  <si>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</si>
  <si>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</si>
  <si>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</si>
  <si>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</si>
  <si>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</si>
  <si>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</si>
  <si>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</si>
  <si>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</si>
  <si>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</si>
  <si>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</si>
  <si>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</si>
  <si>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</si>
  <si>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</si>
  <si>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</si>
  <si>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</si>
  <si>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</si>
  <si>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</si>
  <si>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</si>
  <si>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</si>
  <si>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</si>
  <si>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</si>
  <si>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</si>
  <si>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</si>
  <si>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</si>
  <si>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</si>
  <si>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</si>
  <si>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</si>
  <si>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</si>
  <si>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</si>
  <si>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</si>
  <si>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</si>
  <si>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</si>
  <si>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</si>
  <si>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</si>
  <si>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</si>
  <si>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</si>
  <si>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</si>
  <si>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</si>
  <si>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</si>
  <si>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</si>
  <si>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</si>
  <si>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</si>
  <si>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</si>
  <si>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</si>
  <si>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</si>
  <si>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</si>
  <si>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</si>
  <si>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</si>
  <si>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</si>
  <si>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</si>
  <si>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</si>
  <si>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</si>
  <si>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</si>
  <si>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</si>
  <si>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</si>
  <si>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</si>
  <si>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</si>
  <si>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</si>
  <si>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</si>
  <si>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</si>
  <si>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</si>
  <si>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</si>
  <si>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</si>
  <si>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</si>
  <si>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</si>
  <si>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</si>
  <si>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</si>
  <si>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</si>
  <si>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</si>
  <si>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</si>
  <si>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</si>
  <si>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</si>
  <si>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</si>
  <si>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</si>
  <si>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</si>
  <si>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</si>
  <si>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</si>
  <si>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</si>
  <si>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</si>
  <si>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</si>
  <si>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</si>
  <si>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</si>
  <si>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</si>
  <si>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</si>
  <si>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</si>
  <si>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</si>
  <si>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</si>
  <si>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</si>
  <si>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</si>
  <si>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</si>
  <si>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</si>
  <si>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</si>
  <si>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</si>
  <si>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</si>
  <si>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</si>
  <si>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</si>
  <si>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</si>
  <si>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</si>
  <si>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</si>
  <si>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</si>
  <si>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</si>
  <si>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</si>
  <si>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</si>
  <si>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</si>
  <si>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</si>
  <si>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</si>
  <si>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</si>
  <si>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</si>
  <si>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</si>
  <si>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</si>
  <si>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</si>
  <si>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</si>
  <si>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</si>
  <si>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</si>
  <si>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</si>
  <si>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</si>
  <si>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</si>
  <si>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</si>
  <si>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</si>
  <si>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</si>
  <si>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</si>
  <si>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</si>
  <si>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</si>
  <si>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</si>
  <si>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</si>
  <si>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</si>
  <si>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</si>
  <si>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</si>
  <si>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</si>
  <si>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</si>
  <si>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</si>
  <si>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</si>
  <si>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</si>
  <si>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</si>
  <si>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</si>
  <si>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</si>
  <si>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</si>
  <si>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</si>
  <si>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</si>
  <si>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</si>
  <si>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</si>
  <si>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</si>
  <si>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</si>
  <si>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</si>
  <si>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</si>
  <si>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</si>
  <si>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</si>
  <si>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</si>
  <si>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</si>
  <si>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</si>
  <si>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</si>
  <si>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</si>
  <si>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</si>
  <si>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</si>
  <si>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</si>
  <si>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</si>
  <si>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</si>
  <si>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</si>
  <si>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</si>
  <si>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</si>
  <si>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</si>
  <si>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</si>
  <si>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</si>
  <si>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</si>
  <si>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</si>
  <si>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</si>
  <si>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</si>
  <si>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</si>
  <si>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</si>
  <si>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</si>
  <si>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</si>
  <si>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</si>
  <si>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</si>
  <si>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</si>
  <si>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</si>
  <si>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</si>
  <si>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</si>
  <si>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</si>
  <si>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</si>
  <si>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</si>
  <si>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</si>
  <si>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</si>
  <si>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</si>
  <si>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</si>
  <si>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</si>
  <si>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</si>
  <si>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</si>
  <si>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</si>
  <si>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</si>
  <si>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</si>
  <si>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</si>
  <si>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</si>
  <si>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</si>
  <si>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</si>
  <si>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</si>
  <si>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</si>
  <si>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</si>
  <si>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</si>
  <si>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</si>
  <si>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</si>
  <si>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</si>
  <si>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</si>
  <si>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</si>
  <si>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</si>
  <si>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</si>
  <si>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</si>
  <si>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</si>
  <si>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</si>
  <si>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</si>
  <si>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</si>
  <si>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</si>
  <si>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</si>
  <si>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</si>
  <si>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</si>
  <si>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</si>
  <si>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</si>
  <si>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</si>
  <si>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</si>
  <si>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</si>
  <si>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</si>
  <si>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</si>
  <si>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</si>
  <si>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</si>
  <si>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</si>
  <si>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</si>
  <si>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</si>
  <si>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</si>
  <si>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</si>
  <si>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</si>
  <si>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</si>
  <si>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</si>
  <si>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</si>
  <si>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</si>
  <si>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</si>
  <si>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</si>
  <si>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</si>
  <si>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</si>
  <si>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</si>
  <si>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</si>
  <si>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</si>
  <si>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</si>
  <si>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</si>
  <si>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</si>
  <si>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</si>
  <si>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</si>
  <si>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</si>
  <si>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</si>
  <si>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</si>
  <si>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</si>
  <si>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</si>
  <si>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</si>
  <si>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</si>
  <si>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</si>
  <si>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</si>
  <si>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</si>
  <si>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</si>
  <si>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</si>
  <si>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</si>
  <si>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</si>
  <si>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</si>
  <si>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</si>
  <si>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</si>
  <si>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</si>
  <si>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</si>
  <si>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</si>
  <si>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</si>
  <si>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</si>
  <si>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</si>
  <si>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</si>
  <si>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</si>
  <si>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</si>
  <si>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</si>
  <si>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</si>
  <si>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</si>
  <si>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</si>
  <si>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</si>
  <si>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</si>
  <si>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</si>
  <si>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</si>
  <si>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</si>
  <si>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</si>
  <si>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</si>
  <si>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</si>
  <si>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</si>
  <si>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</si>
  <si>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</si>
  <si>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</si>
  <si>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</si>
  <si>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</si>
  <si>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</si>
  <si>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</si>
  <si>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</si>
  <si>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</si>
  <si>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</si>
  <si>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</si>
  <si>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</si>
  <si>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</si>
  <si>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</si>
  <si>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</si>
  <si>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</si>
  <si>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</si>
  <si>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</si>
  <si>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</si>
  <si>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</si>
  <si>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</si>
  <si>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</si>
  <si>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</si>
  <si>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</si>
  <si>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</si>
  <si>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</si>
  <si>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</si>
  <si>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</si>
  <si>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</si>
  <si>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</si>
  <si>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</si>
  <si>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</si>
  <si>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</si>
  <si>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</si>
  <si>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</si>
  <si>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</si>
  <si>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</si>
  <si>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</si>
  <si>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</si>
  <si>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</si>
  <si>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</si>
  <si>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</si>
  <si>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</si>
  <si>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</si>
  <si>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</si>
  <si>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</si>
  <si>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</si>
  <si>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</si>
  <si>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</si>
  <si>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</si>
  <si>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</si>
  <si>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</si>
  <si>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</si>
  <si>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</si>
  <si>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</si>
  <si>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</si>
  <si>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</si>
  <si>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</si>
  <si>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</si>
  <si>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</si>
  <si>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</si>
  <si>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</si>
  <si>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</si>
  <si>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</si>
  <si>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</si>
  <si>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</si>
  <si>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</si>
  <si>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</si>
  <si>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</si>
  <si>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</si>
  <si>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</si>
  <si>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</si>
  <si>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</si>
  <si>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</si>
  <si>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</si>
  <si>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</si>
  <si>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</si>
  <si>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</si>
  <si>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</si>
  <si>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</si>
  <si>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</si>
  <si>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</si>
  <si>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</si>
  <si>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</si>
  <si>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</si>
  <si>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</si>
  <si>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</si>
  <si>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</si>
  <si>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</si>
  <si>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</si>
  <si>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</si>
  <si>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</si>
  <si>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</si>
  <si>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</si>
  <si>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</si>
  <si>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</si>
  <si>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</si>
  <si>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</si>
  <si>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</si>
  <si>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</si>
  <si>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</si>
  <si>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</si>
  <si>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</si>
  <si>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</si>
  <si>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</si>
  <si>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</si>
  <si>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</si>
  <si>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</si>
  <si>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</si>
  <si>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</si>
  <si>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</si>
  <si>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</si>
  <si>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</si>
  <si>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</si>
  <si>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</si>
  <si>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</si>
  <si>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</si>
  <si>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</si>
  <si>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</si>
  <si>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</si>
  <si>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</si>
  <si>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</si>
  <si>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</si>
  <si>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</si>
  <si>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</si>
  <si>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</si>
  <si>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</si>
  <si>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</si>
  <si>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</si>
  <si>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</si>
  <si>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</si>
  <si>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</si>
  <si>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</si>
  <si>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</si>
  <si>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</si>
  <si>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</si>
  <si>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</si>
  <si>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</si>
  <si>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</si>
  <si>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</si>
  <si>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</si>
  <si>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</si>
  <si>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</si>
  <si>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</si>
  <si>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</si>
  <si>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</si>
  <si>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</si>
  <si>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</si>
  <si>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</si>
  <si>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</si>
  <si>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</si>
  <si>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</si>
  <si>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</si>
  <si>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</si>
  <si>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</si>
  <si>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</si>
  <si>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</si>
  <si>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</si>
  <si>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</si>
  <si>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</si>
  <si>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</si>
  <si>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</si>
  <si>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</si>
  <si>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</si>
  <si>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</si>
  <si>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</si>
  <si>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</si>
  <si>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</si>
  <si>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</si>
  <si>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</si>
  <si>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</si>
  <si>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</si>
  <si>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</si>
  <si>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</si>
  <si>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</si>
  <si>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</si>
  <si>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</si>
  <si>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</si>
  <si>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</si>
  <si>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</si>
  <si>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</si>
  <si>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</si>
  <si>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</si>
  <si>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</si>
  <si>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</si>
  <si>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</si>
  <si>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</si>
  <si>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</si>
  <si>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</si>
  <si>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</si>
  <si>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</si>
  <si>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</si>
  <si>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</si>
  <si>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</si>
  <si>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</si>
  <si>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</si>
  <si>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</si>
  <si>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</si>
  <si>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</si>
  <si>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</si>
  <si>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</si>
  <si>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</si>
  <si>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</si>
  <si>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</si>
  <si>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</si>
  <si>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</si>
  <si>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</si>
  <si>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</si>
  <si>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</si>
  <si>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</si>
  <si>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</si>
  <si>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</si>
  <si>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</si>
  <si>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</si>
  <si>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</si>
  <si>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</si>
  <si>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</si>
  <si>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</si>
  <si>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</si>
  <si>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</si>
  <si>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</si>
  <si>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</si>
  <si>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</si>
  <si>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</si>
  <si>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</si>
  <si>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</si>
  <si>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</si>
  <si>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</si>
  <si>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</si>
  <si>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</si>
  <si>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</si>
  <si>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</si>
  <si>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</si>
  <si>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</si>
  <si>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</si>
  <si>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</si>
  <si>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</si>
  <si>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</si>
  <si>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</si>
  <si>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</si>
  <si>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</si>
  <si>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</si>
  <si>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</si>
  <si>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</si>
  <si>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</si>
  <si>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</si>
  <si>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</si>
  <si>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</si>
  <si>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</si>
  <si>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</si>
  <si>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</si>
  <si>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</si>
  <si>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</si>
  <si>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</si>
  <si>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</si>
  <si>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</si>
  <si>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</si>
  <si>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</si>
  <si>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</si>
  <si>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</si>
  <si>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</si>
  <si>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</si>
  <si>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</si>
  <si>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</si>
  <si>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</si>
  <si>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</si>
  <si>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</si>
  <si>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</si>
  <si>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</si>
  <si>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</si>
  <si>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</si>
  <si>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</si>
  <si>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</si>
  <si>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</si>
  <si>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</si>
  <si>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</si>
  <si>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</si>
  <si>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</si>
  <si>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</si>
  <si>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</si>
  <si>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</si>
  <si>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</si>
  <si>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</si>
  <si>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</si>
  <si>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</si>
  <si>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</si>
  <si>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</si>
  <si>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</si>
  <si>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</si>
  <si>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</si>
  <si>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</si>
  <si>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</si>
  <si>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</si>
  <si>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</si>
  <si>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</si>
  <si>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</si>
  <si>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</si>
  <si>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</si>
  <si>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</si>
  <si>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</si>
  <si>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</si>
  <si>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</si>
  <si>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</si>
  <si>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</si>
  <si>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</si>
  <si>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</si>
  <si>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</si>
  <si>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</si>
  <si>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</si>
  <si>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</si>
  <si>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</si>
  <si>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</si>
  <si>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</si>
  <si>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</si>
  <si>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</si>
  <si>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</si>
  <si>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</si>
  <si>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</si>
  <si>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</si>
  <si>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</si>
  <si>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</si>
  <si>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</si>
  <si>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</si>
  <si>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</si>
  <si>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</si>
  <si>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</si>
  <si>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</si>
  <si>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</si>
  <si>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</si>
  <si>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</si>
  <si>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</si>
  <si>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</si>
  <si>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</si>
  <si>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</si>
  <si>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</si>
  <si>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</si>
  <si>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</si>
  <si>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</si>
  <si>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</si>
  <si>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</si>
  <si>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</si>
  <si>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</si>
  <si>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</si>
  <si>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</si>
  <si>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</si>
  <si>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</si>
  <si>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</si>
  <si>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</si>
  <si>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</si>
  <si>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</si>
  <si>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</si>
  <si>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</si>
  <si>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</si>
  <si>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</si>
  <si>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</si>
  <si>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</si>
  <si>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</si>
  <si>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</si>
  <si>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</si>
  <si>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</si>
  <si>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</si>
  <si>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</si>
  <si>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</si>
  <si>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</si>
  <si>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</si>
  <si>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</si>
  <si>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</si>
  <si>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</si>
  <si>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</si>
  <si>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</si>
  <si>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</si>
  <si>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</si>
  <si>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</si>
  <si>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</si>
  <si>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</si>
  <si>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</si>
  <si>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</si>
  <si>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</si>
  <si>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</si>
  <si>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</si>
  <si>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</si>
  <si>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</si>
  <si>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</si>
  <si>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</si>
  <si>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</si>
  <si>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</si>
  <si>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</si>
  <si>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</si>
  <si>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</si>
  <si>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</si>
  <si>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</si>
  <si>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</si>
  <si>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</si>
  <si>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</si>
  <si>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</si>
  <si>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</si>
  <si>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</si>
  <si>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</si>
  <si>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</si>
  <si>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</si>
  <si>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</si>
  <si>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</si>
  <si>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</si>
  <si>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</si>
  <si>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</si>
  <si>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</si>
  <si>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</si>
  <si>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</si>
  <si>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</si>
  <si>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</si>
  <si>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</si>
  <si>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</si>
  <si>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</si>
  <si>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</si>
  <si>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</si>
  <si>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</si>
  <si>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</si>
  <si>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</si>
  <si>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</si>
  <si>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</si>
  <si>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</si>
  <si>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</si>
  <si>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</si>
  <si>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</si>
  <si>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</si>
  <si>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</si>
  <si>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</si>
  <si>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</si>
  <si>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</si>
  <si>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</si>
  <si>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</si>
  <si>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</si>
  <si>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</si>
  <si>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</si>
  <si>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</si>
  <si>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</si>
  <si>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</si>
  <si>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</si>
  <si>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</si>
  <si>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</si>
  <si>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</si>
  <si>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</si>
  <si>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</si>
  <si>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</si>
  <si>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</si>
  <si>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</si>
  <si>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</si>
  <si>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</si>
  <si>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</si>
  <si>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</si>
  <si>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</si>
  <si>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</si>
  <si>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</si>
  <si>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</si>
  <si>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</si>
  <si>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</si>
  <si>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</si>
  <si>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</si>
  <si>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</si>
  <si>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</si>
  <si>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</si>
  <si>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</si>
  <si>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</si>
  <si>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</si>
  <si>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</si>
  <si>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</si>
  <si>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</si>
  <si>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</si>
  <si>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</si>
  <si>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</si>
  <si>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</si>
  <si>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</si>
  <si>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</si>
  <si>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</si>
  <si>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</si>
  <si>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</si>
  <si>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</si>
  <si>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</si>
  <si>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</si>
  <si>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</si>
  <si>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</si>
  <si>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</si>
  <si>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</si>
  <si>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</si>
  <si>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</si>
  <si>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</si>
  <si>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</si>
  <si>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</si>
  <si>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</si>
  <si>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</si>
  <si>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</si>
  <si>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</si>
  <si>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</si>
  <si>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</si>
  <si>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</si>
  <si>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</si>
  <si>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</si>
  <si>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</si>
  <si>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</si>
  <si>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</si>
  <si>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</si>
  <si>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</si>
  <si>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</si>
  <si>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</si>
  <si>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</si>
  <si>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</si>
  <si>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</si>
  <si>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</si>
  <si>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</si>
  <si>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</si>
  <si>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</si>
  <si>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</si>
  <si>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</si>
  <si>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</si>
  <si>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</si>
  <si>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</si>
  <si>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</si>
  <si>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</si>
  <si>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</si>
  <si>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</si>
  <si>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</si>
  <si>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</si>
  <si>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</si>
  <si>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</si>
  <si>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</si>
  <si>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</si>
  <si>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</si>
  <si>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</si>
  <si>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</si>
  <si>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</si>
  <si>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</si>
  <si>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</si>
  <si>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</si>
  <si>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</si>
  <si>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</si>
  <si>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</si>
  <si>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</si>
  <si>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</si>
  <si>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</si>
  <si>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</si>
  <si>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</si>
  <si>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</si>
  <si>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</si>
  <si>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</si>
  <si>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</si>
  <si>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</si>
  <si>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</si>
  <si>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</si>
  <si>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</si>
  <si>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</si>
  <si>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</si>
  <si>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</si>
  <si>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</si>
  <si>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</si>
  <si>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</si>
  <si>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</si>
  <si>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</si>
  <si>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</si>
  <si>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</si>
  <si>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</si>
  <si>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</si>
  <si>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</si>
  <si>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</si>
  <si>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</si>
  <si>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</si>
  <si>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</si>
  <si>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</si>
  <si>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</si>
  <si>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</si>
  <si>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</si>
  <si>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</si>
  <si>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</si>
  <si>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</si>
  <si>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</si>
  <si>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</si>
  <si>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</si>
  <si>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</si>
  <si>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</si>
  <si>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</si>
  <si>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</si>
  <si>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</si>
  <si>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</si>
  <si>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</si>
  <si>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</si>
  <si>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</si>
  <si>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</si>
  <si>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</si>
  <si>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</si>
  <si>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</si>
  <si>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</si>
  <si>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</si>
  <si>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</si>
  <si>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</si>
  <si>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</si>
  <si>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</si>
  <si>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</si>
  <si>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</si>
  <si>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</si>
  <si>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</si>
  <si>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</si>
  <si>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</si>
  <si>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</si>
  <si>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</si>
  <si>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</si>
  <si>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</si>
  <si>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</si>
  <si>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</si>
  <si>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</si>
  <si>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</si>
  <si>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</si>
  <si>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</si>
  <si>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</si>
  <si>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</si>
  <si>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</si>
  <si>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</si>
  <si>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</si>
  <si>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</si>
  <si>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</si>
  <si>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</si>
  <si>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</si>
  <si>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</si>
  <si>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</si>
  <si>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</si>
  <si>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</si>
  <si>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</si>
  <si>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</si>
  <si>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</si>
  <si>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</si>
  <si>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</si>
  <si>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</si>
  <si>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</si>
  <si>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</si>
  <si>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</si>
  <si>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</si>
  <si>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</si>
  <si>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</si>
  <si>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</si>
  <si>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</si>
  <si>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</si>
  <si>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</si>
  <si>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</si>
  <si>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</si>
  <si>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</si>
  <si>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</si>
  <si>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</si>
  <si>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</si>
  <si>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</si>
  <si>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</si>
  <si>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</si>
  <si>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</si>
  <si>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</si>
  <si>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</si>
  <si>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</si>
  <si>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</si>
  <si>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</si>
  <si>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</si>
  <si>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</si>
  <si>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</si>
  <si>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</si>
  <si>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</si>
  <si>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</si>
  <si>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</si>
  <si>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</si>
  <si>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</si>
  <si>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</si>
  <si>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</si>
  <si>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</si>
  <si>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</si>
  <si>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</si>
  <si>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</si>
  <si>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</si>
  <si>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</si>
  <si>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</si>
  <si>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</si>
  <si>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</si>
  <si>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</si>
  <si>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</si>
  <si>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</si>
  <si>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</si>
  <si>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</si>
  <si>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</si>
  <si>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</si>
  <si>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</si>
  <si>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</si>
  <si>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</si>
  <si>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</si>
  <si>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</si>
  <si>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</si>
  <si>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</si>
  <si>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</si>
  <si>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</si>
  <si>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</si>
  <si>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</si>
  <si>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</si>
  <si>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</si>
  <si>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</si>
  <si>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</si>
  <si>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</si>
  <si>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</si>
  <si>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</si>
  <si>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</si>
  <si>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</si>
  <si>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</si>
  <si>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</si>
  <si>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</si>
  <si>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</si>
  <si>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</si>
  <si>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</si>
  <si>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</si>
  <si>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</si>
  <si>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</si>
  <si>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</si>
  <si>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</si>
  <si>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</si>
  <si>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</si>
  <si>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</si>
  <si>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</si>
  <si>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</si>
  <si>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</si>
  <si>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</si>
  <si>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</si>
  <si>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</si>
  <si>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</si>
  <si>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</si>
  <si>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</si>
  <si>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</si>
  <si>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</si>
  <si>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</si>
  <si>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</si>
  <si>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</si>
  <si>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</si>
  <si>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</si>
  <si>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</si>
  <si>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</si>
  <si>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</si>
  <si>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</si>
  <si>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</si>
  <si>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</si>
  <si>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</si>
  <si>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</si>
  <si>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</si>
  <si>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</si>
  <si>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</si>
  <si>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</si>
  <si>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</si>
  <si>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</si>
  <si>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</si>
  <si>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</si>
  <si>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</si>
  <si>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</si>
  <si>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</si>
  <si>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</si>
  <si>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</si>
  <si>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</si>
  <si>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</si>
  <si>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</si>
  <si>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</si>
  <si>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</si>
  <si>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</si>
  <si>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</si>
  <si>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</si>
  <si>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</si>
  <si>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</si>
  <si>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</si>
  <si>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</si>
  <si>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</si>
  <si>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</si>
  <si>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</si>
  <si>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</si>
  <si>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</si>
  <si>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</si>
  <si>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</si>
  <si>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</si>
  <si>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</si>
  <si>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</si>
  <si>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</si>
  <si>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</si>
  <si>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</si>
  <si>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</si>
  <si>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</si>
  <si>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</si>
  <si>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</si>
  <si>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</si>
  <si>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</si>
  <si>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</si>
  <si>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</si>
  <si>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</si>
  <si>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</si>
  <si>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</si>
  <si>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</si>
  <si>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</si>
  <si>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</si>
  <si>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</si>
  <si>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</si>
  <si>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</si>
  <si>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</si>
  <si>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</si>
  <si>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</si>
  <si>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</si>
  <si>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</si>
  <si>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</si>
  <si>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</si>
  <si>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</si>
  <si>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</si>
  <si>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</si>
  <si>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</si>
  <si>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</si>
  <si>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</si>
  <si>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</si>
  <si>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</si>
  <si>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</si>
  <si>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</si>
  <si>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</si>
  <si>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</si>
  <si>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</si>
  <si>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</si>
  <si>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</si>
  <si>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</si>
  <si>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</si>
  <si>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</si>
  <si>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</si>
  <si>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</si>
  <si>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</si>
  <si>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</si>
  <si>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</si>
  <si>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</si>
  <si>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</si>
  <si>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</si>
  <si>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</si>
  <si>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</si>
  <si>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</si>
  <si>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</si>
  <si>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</si>
  <si>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</si>
  <si>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</si>
  <si>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</si>
  <si>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</si>
  <si>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</si>
  <si>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</si>
  <si>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</si>
  <si>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</si>
  <si>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</si>
  <si>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</si>
  <si>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</si>
  <si>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</si>
  <si>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</si>
  <si>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</si>
  <si>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</si>
  <si>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</si>
  <si>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</si>
  <si>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</si>
  <si>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</si>
  <si>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</si>
  <si>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</si>
  <si>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</si>
  <si>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</si>
  <si>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</si>
  <si>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</si>
  <si>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</si>
  <si>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</si>
  <si>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</si>
  <si>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</si>
  <si>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</si>
  <si>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</si>
  <si>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</si>
  <si>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</si>
  <si>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</si>
  <si>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</si>
  <si>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</si>
  <si>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</si>
  <si>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</si>
  <si>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</si>
  <si>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</si>
  <si>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</si>
  <si>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</si>
  <si>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</si>
  <si>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</si>
  <si>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</si>
  <si>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</si>
  <si>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</si>
  <si>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</si>
  <si>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</si>
  <si>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</si>
  <si>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</si>
  <si>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</si>
  <si>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</si>
  <si>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</si>
  <si>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</si>
  <si>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</si>
  <si>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</si>
  <si>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</si>
  <si>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</si>
  <si>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</si>
  <si>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</si>
  <si>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</si>
  <si>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</si>
  <si>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</si>
  <si>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</si>
  <si>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</si>
  <si>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</si>
  <si>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</si>
  <si>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</si>
  <si>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</si>
  <si>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</si>
  <si>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</si>
  <si>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</si>
  <si>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</si>
  <si>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</si>
  <si>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</si>
  <si>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</si>
  <si>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</si>
  <si>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</si>
  <si>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</si>
  <si>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</si>
  <si>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</si>
  <si>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</si>
  <si>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</si>
  <si>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</si>
  <si>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</si>
  <si>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</si>
  <si>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</si>
  <si>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</si>
  <si>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</si>
  <si>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</si>
  <si>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</si>
  <si>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</si>
  <si>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</si>
  <si>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</si>
  <si>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</si>
  <si>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</si>
  <si>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</si>
  <si>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</si>
  <si>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</si>
  <si>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</si>
  <si>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</si>
  <si>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</si>
  <si>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</si>
  <si>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</si>
  <si>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</si>
  <si>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</si>
  <si>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</si>
  <si>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</si>
  <si>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</si>
  <si>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</si>
  <si>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</si>
  <si>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</si>
  <si>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</si>
  <si>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</si>
  <si>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</si>
  <si>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</si>
  <si>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</si>
  <si>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</si>
  <si>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</si>
  <si>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</si>
  <si>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</si>
  <si>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</si>
  <si>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</si>
  <si>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</si>
  <si>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</si>
  <si>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</si>
  <si>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</si>
  <si>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</si>
  <si>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</si>
  <si>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</si>
  <si>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</si>
  <si>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</si>
  <si>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</si>
  <si>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</si>
  <si>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</si>
  <si>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</si>
  <si>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</si>
  <si>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</si>
  <si>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</si>
  <si>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</si>
  <si>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</si>
  <si>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</si>
  <si>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</si>
  <si>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</si>
  <si>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</si>
  <si>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</si>
  <si>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</si>
  <si>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</si>
  <si>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</si>
  <si>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</si>
  <si>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</si>
  <si>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</si>
  <si>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</si>
  <si>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</si>
  <si>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</si>
  <si>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</si>
  <si>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</si>
  <si>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</si>
  <si>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</si>
  <si>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</si>
  <si>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</si>
  <si>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</si>
  <si>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</si>
  <si>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</si>
  <si>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</si>
  <si>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</si>
  <si>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</si>
  <si>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</si>
  <si>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</si>
  <si>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</si>
  <si>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</si>
  <si>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</si>
  <si>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</si>
  <si>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</si>
  <si>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</si>
  <si>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</si>
  <si>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</si>
  <si>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</si>
  <si>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</si>
  <si>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</si>
  <si>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</si>
  <si>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</si>
  <si>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</si>
  <si>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</si>
  <si>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</si>
  <si>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</si>
  <si>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</si>
  <si>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</si>
  <si>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</si>
  <si>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</si>
  <si>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</si>
  <si>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</si>
  <si>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</si>
  <si>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</si>
  <si>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</si>
  <si>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</si>
  <si>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</si>
  <si>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</si>
  <si>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</si>
  <si>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</si>
  <si>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</si>
  <si>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</si>
  <si>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</si>
  <si>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</si>
  <si>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</si>
  <si>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</si>
  <si>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</si>
  <si>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</si>
  <si>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</si>
  <si>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</si>
  <si>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</si>
  <si>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</si>
  <si>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</si>
  <si>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</si>
  <si>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</si>
  <si>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</si>
  <si>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</si>
  <si>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</si>
  <si>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</si>
  <si>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</si>
  <si>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</si>
  <si>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</si>
  <si>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</si>
  <si>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</si>
  <si>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</si>
  <si>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</si>
  <si>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</si>
  <si>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</si>
  <si>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</si>
  <si>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</si>
  <si>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</si>
  <si>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</si>
  <si>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</si>
  <si>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</si>
  <si>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</si>
  <si>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</si>
  <si>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</si>
  <si>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</si>
  <si>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</si>
  <si>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</si>
  <si>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</si>
  <si>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</si>
  <si>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</si>
  <si>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</si>
  <si>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</si>
  <si>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</si>
  <si>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</si>
  <si>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</si>
  <si>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</si>
  <si>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</si>
  <si>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</si>
  <si>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</si>
  <si>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</si>
  <si>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</si>
  <si>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</si>
  <si>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</si>
  <si>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</si>
  <si>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</si>
  <si>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</si>
  <si>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</si>
  <si>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</si>
  <si>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</si>
  <si>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</si>
  <si>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</si>
  <si>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</si>
  <si>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</si>
  <si>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</si>
  <si>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</si>
  <si>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</si>
  <si>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</si>
  <si>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</si>
  <si>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</si>
  <si>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</si>
  <si>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</si>
  <si>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</si>
  <si>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</si>
  <si>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</si>
  <si>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</si>
  <si>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</si>
  <si>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</si>
  <si>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</si>
  <si>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</si>
  <si>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</si>
  <si>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</si>
  <si>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</si>
  <si>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</si>
  <si>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</si>
  <si>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</si>
  <si>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</si>
  <si>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</si>
  <si>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</si>
  <si>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</si>
  <si>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</si>
  <si>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</si>
  <si>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</si>
  <si>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</si>
  <si>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</si>
  <si>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</si>
  <si>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</si>
  <si>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</si>
  <si>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</si>
  <si>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</si>
  <si>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</si>
  <si>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</si>
  <si>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</si>
  <si>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</si>
  <si>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</si>
  <si>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</si>
  <si>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</si>
  <si>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</si>
  <si>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</si>
  <si>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</si>
  <si>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</si>
  <si>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</si>
  <si>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</si>
  <si>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</si>
  <si>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</si>
  <si>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</si>
  <si>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</si>
  <si>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</si>
  <si>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</si>
  <si>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</si>
  <si>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</si>
  <si>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</si>
  <si>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</si>
  <si>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</si>
  <si>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</si>
  <si>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</si>
  <si>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</si>
  <si>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</si>
  <si>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</si>
  <si>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</si>
  <si>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</si>
  <si>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</si>
  <si>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</si>
  <si>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</si>
  <si>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</si>
  <si>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</si>
  <si>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</si>
  <si>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</si>
  <si>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</si>
  <si>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</si>
  <si>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</si>
  <si>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</si>
  <si>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</si>
  <si>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</si>
  <si>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</si>
  <si>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</si>
  <si>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</si>
  <si>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</si>
  <si>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</si>
  <si>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</si>
  <si>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</si>
  <si>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</si>
  <si>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</si>
  <si>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</si>
  <si>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</si>
  <si>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</si>
  <si>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</si>
  <si>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</si>
  <si>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</si>
  <si>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</si>
  <si>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</si>
  <si>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</si>
  <si>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</si>
  <si>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</si>
  <si>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</si>
  <si>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</si>
  <si>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</si>
  <si>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</si>
  <si>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</si>
  <si>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</si>
  <si>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</si>
  <si>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</si>
  <si>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</si>
  <si>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</si>
  <si>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</si>
  <si>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</si>
  <si>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</si>
  <si>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</si>
  <si>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</si>
  <si>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</si>
  <si>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</si>
  <si>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</si>
  <si>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</si>
  <si>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</si>
  <si>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</si>
  <si>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</si>
  <si>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</si>
  <si>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</si>
  <si>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</si>
  <si>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</si>
  <si>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</si>
  <si>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</si>
  <si>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</si>
  <si>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</si>
  <si>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</si>
  <si>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</si>
  <si>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</si>
  <si>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</si>
  <si>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</si>
  <si>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</si>
  <si>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</si>
  <si>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</si>
  <si>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</si>
  <si>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</si>
  <si>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</si>
  <si>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</si>
  <si>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</si>
  <si>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</si>
  <si>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</si>
  <si>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</si>
  <si>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</si>
  <si>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</si>
  <si>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</si>
  <si>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</si>
  <si>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</si>
  <si>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</si>
  <si>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</si>
  <si>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</si>
  <si>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</si>
  <si>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</si>
  <si>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</si>
  <si>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</si>
  <si>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</si>
  <si>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</si>
  <si>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</si>
  <si>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</si>
  <si>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</si>
  <si>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</si>
  <si>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</si>
  <si>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</si>
  <si>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</si>
  <si>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</si>
  <si>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</si>
  <si>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</si>
  <si>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</si>
  <si>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</si>
  <si>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</si>
  <si>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</si>
  <si>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</si>
  <si>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</si>
  <si>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</si>
  <si>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</si>
  <si>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</si>
  <si>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</si>
  <si>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</si>
  <si>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</si>
  <si>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</si>
  <si>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</si>
  <si>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</si>
  <si>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</si>
  <si>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</si>
  <si>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</si>
  <si>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</si>
  <si>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</si>
  <si>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</si>
  <si>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</si>
  <si>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</si>
  <si>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</si>
  <si>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</si>
  <si>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</si>
  <si>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</si>
  <si>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</si>
  <si>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</si>
  <si>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</si>
  <si>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</si>
  <si>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</si>
  <si>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</si>
  <si>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</si>
  <si>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</si>
  <si>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</si>
  <si>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</si>
  <si>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</si>
  <si>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</si>
  <si>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</si>
  <si>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</si>
  <si>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</si>
  <si>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</si>
  <si>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</si>
  <si>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</si>
  <si>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</si>
  <si>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</si>
  <si>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</si>
  <si>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</si>
  <si>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</si>
  <si>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</si>
  <si>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</si>
  <si>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</si>
  <si>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</si>
  <si>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</si>
  <si>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</si>
  <si>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</si>
  <si>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</si>
  <si>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</si>
  <si>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</si>
  <si>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</si>
  <si>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</si>
  <si>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</si>
  <si>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</si>
  <si>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</si>
  <si>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</si>
  <si>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</si>
  <si>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</si>
  <si>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</si>
  <si>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</si>
  <si>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</si>
  <si>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</si>
  <si>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</si>
  <si>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</si>
  <si>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</si>
  <si>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</si>
  <si>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</si>
  <si>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</si>
  <si>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</si>
  <si>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</si>
  <si>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</si>
  <si>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</si>
  <si>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</si>
  <si>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</si>
  <si>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</si>
  <si>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</si>
  <si>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</si>
  <si>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</si>
  <si>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</si>
  <si>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</si>
  <si>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</si>
  <si>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</si>
  <si>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</si>
  <si>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</si>
  <si>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</si>
  <si>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</si>
  <si>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</si>
  <si>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</si>
  <si>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</si>
  <si>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</si>
  <si>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</si>
  <si>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</si>
  <si>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</si>
  <si>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</si>
  <si>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</si>
  <si>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</si>
  <si>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</si>
  <si>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</si>
  <si>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</si>
  <si>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</si>
  <si>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</si>
  <si>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</si>
  <si>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</si>
  <si>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</si>
  <si>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</si>
  <si>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</si>
  <si>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</si>
  <si>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</si>
  <si>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</si>
  <si>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</si>
  <si>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</si>
  <si>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</si>
  <si>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</si>
  <si>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</si>
  <si>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</si>
  <si>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</si>
  <si>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</si>
  <si>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</si>
  <si>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</si>
  <si>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</si>
  <si>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</si>
  <si>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</si>
  <si>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</si>
  <si>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</si>
  <si>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</si>
  <si>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</si>
  <si>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</si>
  <si>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</si>
  <si>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</si>
  <si>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</si>
  <si>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</si>
  <si>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</si>
  <si>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</si>
  <si>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</si>
  <si>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</si>
  <si>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</si>
  <si>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</si>
  <si>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</si>
  <si>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</si>
  <si>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</si>
  <si>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</si>
  <si>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</si>
  <si>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</si>
  <si>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</si>
  <si>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</si>
  <si>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</si>
  <si>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</si>
  <si>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</si>
  <si>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</si>
  <si>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</si>
  <si>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</si>
  <si>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</si>
  <si>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</si>
  <si>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</si>
  <si>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</si>
  <si>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</si>
  <si>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</si>
  <si>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</si>
  <si>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</si>
  <si>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</si>
  <si>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</si>
  <si>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</si>
  <si>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</si>
  <si>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</si>
  <si>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</si>
  <si>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</si>
  <si>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</si>
  <si>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</si>
  <si>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</si>
  <si>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</si>
  <si>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</si>
  <si>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</si>
  <si>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</si>
  <si>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</si>
  <si>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</si>
  <si>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</si>
  <si>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</si>
  <si>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</si>
  <si>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</si>
  <si>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</si>
  <si>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</si>
  <si>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</si>
  <si>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</si>
  <si>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</si>
  <si>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</si>
  <si>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</si>
  <si>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</si>
  <si>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</si>
  <si>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</si>
  <si>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</si>
  <si>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</si>
  <si>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</si>
  <si>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</si>
  <si>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</si>
  <si>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</si>
  <si>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</si>
  <si>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</si>
  <si>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</si>
  <si>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</si>
  <si>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</si>
  <si>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</si>
  <si>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</si>
  <si>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</si>
  <si>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</si>
  <si>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</si>
  <si>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</si>
  <si>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</si>
  <si>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</si>
  <si>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</si>
  <si>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</si>
  <si>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</si>
  <si>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</si>
  <si>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</si>
  <si>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</si>
  <si>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</si>
  <si>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</si>
  <si>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</si>
  <si>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</si>
  <si>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</si>
  <si>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</si>
  <si>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</si>
  <si>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</si>
  <si>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</si>
  <si>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</si>
  <si>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</si>
  <si>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</si>
  <si>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</si>
  <si>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</si>
  <si>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</si>
  <si>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</si>
  <si>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</si>
  <si>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</si>
  <si>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</si>
  <si>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</si>
  <si>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</si>
  <si>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</si>
  <si>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</si>
  <si>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</si>
  <si>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</si>
  <si>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</si>
  <si>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</si>
  <si>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</si>
  <si>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</si>
  <si>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</si>
  <si>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</si>
  <si>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</si>
  <si>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</si>
  <si>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</si>
  <si>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</si>
  <si>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</si>
  <si>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</si>
  <si>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</si>
  <si>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</si>
  <si>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</si>
  <si>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</si>
  <si>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</si>
  <si>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</si>
  <si>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</si>
  <si>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</si>
  <si>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</si>
  <si>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</si>
  <si>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</si>
  <si>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</si>
  <si>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</si>
  <si>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</si>
  <si>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</si>
  <si>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</si>
  <si>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</si>
  <si>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</si>
  <si>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</si>
  <si>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</si>
  <si>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</si>
  <si>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</si>
  <si>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</si>
  <si>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</si>
  <si>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</si>
  <si>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</si>
  <si>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</si>
  <si>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</si>
  <si>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</si>
  <si>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</si>
  <si>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</si>
  <si>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</si>
  <si>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</si>
  <si>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</si>
  <si>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</si>
  <si>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</si>
  <si>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</si>
  <si>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</si>
  <si>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</si>
  <si>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</si>
  <si>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</si>
  <si>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</si>
  <si>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</si>
  <si>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</si>
  <si>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</si>
  <si>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</si>
  <si>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</si>
  <si>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</si>
  <si>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</si>
  <si>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</si>
  <si>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</si>
  <si>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</si>
  <si>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</si>
  <si>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</si>
  <si>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</si>
  <si>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</si>
  <si>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</si>
  <si>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</si>
  <si>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</si>
  <si>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</si>
  <si>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</si>
  <si>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</si>
  <si>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</si>
  <si>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</si>
  <si>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</si>
  <si>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</si>
  <si>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</si>
  <si>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</si>
  <si>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</si>
  <si>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</si>
  <si>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</si>
  <si>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</si>
  <si>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</si>
  <si>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</si>
  <si>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</si>
  <si>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</si>
  <si>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</si>
  <si>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</si>
  <si>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</si>
  <si>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</si>
  <si>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</si>
  <si>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</si>
  <si>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</si>
  <si>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</si>
  <si>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</si>
  <si>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</si>
  <si>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</si>
  <si>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</si>
  <si>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</si>
  <si>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</si>
  <si>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</si>
  <si>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</si>
  <si>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</si>
  <si>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</si>
  <si>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</si>
  <si>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</si>
  <si>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</si>
  <si>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</si>
  <si>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</si>
  <si>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</si>
  <si>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</si>
  <si>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</si>
  <si>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</si>
  <si>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</si>
  <si>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</si>
  <si>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</si>
  <si>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</si>
  <si>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</si>
  <si>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</si>
  <si>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</si>
  <si>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</si>
  <si>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</si>
  <si>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</si>
  <si>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</si>
  <si>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</si>
  <si>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</si>
  <si>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</si>
  <si>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</si>
  <si>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</si>
  <si>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</si>
  <si>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</si>
  <si>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</si>
  <si>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</si>
  <si>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</si>
  <si>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</si>
  <si>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</si>
  <si>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</si>
  <si>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</si>
  <si>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</si>
  <si>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</si>
  <si>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</si>
  <si>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</si>
  <si>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</si>
  <si>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</si>
  <si>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</si>
  <si>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</si>
  <si>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</si>
  <si>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</si>
  <si>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</si>
  <si>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</si>
  <si>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</si>
  <si>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</si>
  <si>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</si>
  <si>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</si>
  <si>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</si>
  <si>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</si>
  <si>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</si>
  <si>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</si>
  <si>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</si>
  <si>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</si>
  <si>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</si>
  <si>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</si>
  <si>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</si>
  <si>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</si>
  <si>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</si>
  <si>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</si>
  <si>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</si>
  <si>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</si>
  <si>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</si>
  <si>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</si>
  <si>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</si>
  <si>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</si>
  <si>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</si>
  <si>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</si>
  <si>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</si>
  <si>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</si>
  <si>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</si>
  <si>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</si>
  <si>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</si>
  <si>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</si>
  <si>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</si>
  <si>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</si>
  <si>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</si>
  <si>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</si>
  <si>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</si>
  <si>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</si>
  <si>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</si>
  <si>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</si>
  <si>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</si>
  <si>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</si>
  <si>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</si>
  <si>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</si>
  <si>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</si>
  <si>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</si>
  <si>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</si>
  <si>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</si>
  <si>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</si>
  <si>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</si>
  <si>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</si>
  <si>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</si>
  <si>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</si>
  <si>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</si>
  <si>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</si>
  <si>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</si>
  <si>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</si>
  <si>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</si>
  <si>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</si>
  <si>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</si>
  <si>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</si>
  <si>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</si>
  <si>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</si>
  <si>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</si>
  <si>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</si>
  <si>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</si>
  <si>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</si>
  <si>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</si>
  <si>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</si>
  <si>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</si>
  <si>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</si>
  <si>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</si>
  <si>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</si>
  <si>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</si>
  <si>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</si>
  <si>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</si>
  <si>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</si>
  <si>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</si>
  <si>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</si>
  <si>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</si>
  <si>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</si>
  <si>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</si>
  <si>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</si>
  <si>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</si>
  <si>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</si>
  <si>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</si>
  <si>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</si>
  <si>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</si>
  <si>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</si>
  <si>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</si>
  <si>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</si>
  <si>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</si>
  <si>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</si>
  <si>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</si>
  <si>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</si>
  <si>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</si>
  <si>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</si>
  <si>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</si>
  <si>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</si>
  <si>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</si>
  <si>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</si>
  <si>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</si>
  <si>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</si>
  <si>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</si>
  <si>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</si>
  <si>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</si>
  <si>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</si>
  <si>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</si>
  <si>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</si>
  <si>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</si>
  <si>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</si>
  <si>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</si>
  <si>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</si>
  <si>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</si>
  <si>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</si>
  <si>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</si>
  <si>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</si>
  <si>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</si>
  <si>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</si>
  <si>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</si>
  <si>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</si>
  <si>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</si>
  <si>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</si>
  <si>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</si>
  <si>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</si>
  <si>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</si>
  <si>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</si>
  <si>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</si>
  <si>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</si>
  <si>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</si>
  <si>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</si>
  <si>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</si>
  <si>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</si>
  <si>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</si>
  <si>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</si>
  <si>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</si>
  <si>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</si>
  <si>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</si>
  <si>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</si>
  <si>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</si>
  <si>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</si>
  <si>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</si>
  <si>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</si>
  <si>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</si>
  <si>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</si>
  <si>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</si>
  <si>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</si>
  <si>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</si>
  <si>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</si>
  <si>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</si>
  <si>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</si>
  <si>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</si>
  <si>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</si>
  <si>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</si>
  <si>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</si>
  <si>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</si>
  <si>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</si>
  <si>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</si>
  <si>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</si>
  <si>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</si>
  <si>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</si>
  <si>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</si>
  <si>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</si>
  <si>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</si>
  <si>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</si>
  <si>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</si>
  <si>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</si>
  <si>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</si>
  <si>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</si>
  <si>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</si>
  <si>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</si>
  <si>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</si>
  <si>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</si>
  <si>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</si>
  <si>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</si>
  <si>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</si>
  <si>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</si>
  <si>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</si>
  <si>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</si>
  <si>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</si>
  <si>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</si>
  <si>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</si>
  <si>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</si>
  <si>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</si>
  <si>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</si>
  <si>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</si>
  <si>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</si>
  <si>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</si>
  <si>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</si>
  <si>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</si>
  <si>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</si>
  <si>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</si>
  <si>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</si>
  <si>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</si>
  <si>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</si>
  <si>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</si>
  <si>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</si>
  <si>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</si>
  <si>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</si>
  <si>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</si>
  <si>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</si>
  <si>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</si>
  <si>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</si>
  <si>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</si>
  <si>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</si>
  <si>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</si>
  <si>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</si>
  <si>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</si>
  <si>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</si>
  <si>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</si>
  <si>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</si>
  <si>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</si>
  <si>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</si>
  <si>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</si>
  <si>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</si>
  <si>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</si>
  <si>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</si>
  <si>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</si>
  <si>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</si>
  <si>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</si>
  <si>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</si>
  <si>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</si>
  <si>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</si>
  <si>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</si>
  <si>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</si>
  <si>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</si>
  <si>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</si>
  <si>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</si>
  <si>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</si>
  <si>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</si>
  <si>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</si>
  <si>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</si>
  <si>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</si>
  <si>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</si>
  <si>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</si>
  <si>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</si>
  <si>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</si>
  <si>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</si>
  <si>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</si>
  <si>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</si>
  <si>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</si>
  <si>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</si>
  <si>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</si>
  <si>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</si>
  <si>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</si>
  <si>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</si>
  <si>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</si>
  <si>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</si>
  <si>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</si>
  <si>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</si>
  <si>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</si>
  <si>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</si>
  <si>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</si>
  <si>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</si>
  <si>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</si>
  <si>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</si>
  <si>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</si>
  <si>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</si>
  <si>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</si>
  <si>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</si>
  <si>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</si>
  <si>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</si>
  <si>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</si>
  <si>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</si>
  <si>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</si>
  <si>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</si>
  <si>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</si>
  <si>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</si>
  <si>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</si>
  <si>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</si>
  <si>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</si>
  <si>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</si>
  <si>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</si>
  <si>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</si>
  <si>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</si>
  <si>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</si>
  <si>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</si>
  <si>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</si>
  <si>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</si>
  <si>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</si>
  <si>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</si>
  <si>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</si>
  <si>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</si>
  <si>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</si>
  <si>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</si>
  <si>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</si>
  <si>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</si>
  <si>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</si>
  <si>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</si>
  <si>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</si>
  <si>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</si>
  <si>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</si>
  <si>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</si>
  <si>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</si>
  <si>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</si>
  <si>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</si>
  <si>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</si>
  <si>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</si>
  <si>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</si>
  <si>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</si>
  <si>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</si>
  <si>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</si>
  <si>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</si>
  <si>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</si>
  <si>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</si>
  <si>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</si>
  <si>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</si>
  <si>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</si>
  <si>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</si>
  <si>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</si>
  <si>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</si>
  <si>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</si>
  <si>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</si>
  <si>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</si>
  <si>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</si>
  <si>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</si>
  <si>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</si>
  <si>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</si>
  <si>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</si>
  <si>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</si>
  <si>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</si>
  <si>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</si>
  <si>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</si>
  <si>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</si>
  <si>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</si>
  <si>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</si>
  <si>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</si>
  <si>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</si>
  <si>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</si>
  <si>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</si>
  <si>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</si>
  <si>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</si>
  <si>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</si>
  <si>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</si>
  <si>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</si>
  <si>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</si>
  <si>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</si>
  <si>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</si>
  <si>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</si>
  <si>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</si>
  <si>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</si>
  <si>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</si>
  <si>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</si>
  <si>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</si>
  <si>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</si>
  <si>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</si>
  <si>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</si>
  <si>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</si>
  <si>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</si>
  <si>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</si>
  <si>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</si>
  <si>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</si>
  <si>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</si>
  <si>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</si>
  <si>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</si>
  <si>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</si>
  <si>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</si>
  <si>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</si>
  <si>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</si>
  <si>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</si>
  <si>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</si>
  <si>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</si>
  <si>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</si>
  <si>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</si>
  <si>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</si>
  <si>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</si>
  <si>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</si>
  <si>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</si>
  <si>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</si>
  <si>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</si>
  <si>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</si>
  <si>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</si>
  <si>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</si>
  <si>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</si>
  <si>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</si>
  <si>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</si>
  <si>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</si>
  <si>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</si>
  <si>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</si>
  <si>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</si>
  <si>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</si>
  <si>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</si>
  <si>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</si>
  <si>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</si>
  <si>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</si>
  <si>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</si>
  <si>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</si>
  <si>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</si>
  <si>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</si>
  <si>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</si>
  <si>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</si>
  <si>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</si>
  <si>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</si>
  <si>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</si>
  <si>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</si>
  <si>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</si>
  <si>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</si>
  <si>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</si>
  <si>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</si>
  <si>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</si>
  <si>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</si>
  <si>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</si>
  <si>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</si>
  <si>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</si>
  <si>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</si>
  <si>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</si>
  <si>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</si>
  <si>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</si>
  <si>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</si>
  <si>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</si>
  <si>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</si>
  <si>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</si>
  <si>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</si>
  <si>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</si>
  <si>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</si>
  <si>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</si>
  <si>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</si>
  <si>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</si>
  <si>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</si>
  <si>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</si>
  <si>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</si>
  <si>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</si>
  <si>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</si>
  <si>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</si>
  <si>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</si>
  <si>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</si>
  <si>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</si>
  <si>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</si>
  <si>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</si>
  <si>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</si>
  <si>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</si>
  <si>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</si>
  <si>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</si>
  <si>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</si>
  <si>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</si>
  <si>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</si>
  <si>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</si>
  <si>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</si>
  <si>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</si>
  <si>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</si>
  <si>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</si>
  <si>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</si>
  <si>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</si>
  <si>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</si>
  <si>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</si>
  <si>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</si>
  <si>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</si>
  <si>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</si>
  <si>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</si>
  <si>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</si>
  <si>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</si>
  <si>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</si>
  <si>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</si>
  <si>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</si>
  <si>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</si>
  <si>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</si>
  <si>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</si>
  <si>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</si>
  <si>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</si>
  <si>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</si>
  <si>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</si>
  <si>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</si>
  <si>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</si>
  <si>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</si>
  <si>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</si>
  <si>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</si>
  <si>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</si>
  <si>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</si>
  <si>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</si>
  <si>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</si>
  <si>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</si>
  <si>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</si>
  <si>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</si>
  <si>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</si>
  <si>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</si>
  <si>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</si>
  <si>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</si>
  <si>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</si>
  <si>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</si>
  <si>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</si>
  <si>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</si>
  <si>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</si>
  <si>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</si>
  <si>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</si>
  <si>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</si>
  <si>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</si>
  <si>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</si>
  <si>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</si>
  <si>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</si>
  <si>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</si>
  <si>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</si>
  <si>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</si>
  <si>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</si>
  <si>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</si>
  <si>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</si>
  <si>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</si>
  <si>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</si>
  <si>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</si>
  <si>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</si>
  <si>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</si>
  <si>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</si>
  <si>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</si>
  <si>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</si>
  <si>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</si>
  <si>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</si>
  <si>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</si>
  <si>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</si>
  <si>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</si>
  <si>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</si>
  <si>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</si>
  <si>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</si>
  <si>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</si>
  <si>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</si>
  <si>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</si>
  <si>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</si>
  <si>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</si>
  <si>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</si>
  <si>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</si>
  <si>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</si>
  <si>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</si>
  <si>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</si>
  <si>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</si>
  <si>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</si>
  <si>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</si>
  <si>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</si>
  <si>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</si>
  <si>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</si>
  <si>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</si>
  <si>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</si>
  <si>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</si>
  <si>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</si>
  <si>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</si>
  <si>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</si>
  <si>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</si>
  <si>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</si>
  <si>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</si>
  <si>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</si>
  <si>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</si>
  <si>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</si>
  <si>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</si>
  <si>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</si>
  <si>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</si>
  <si>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</si>
  <si>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</si>
  <si>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</si>
  <si>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</si>
  <si>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</si>
  <si>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</si>
  <si>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</si>
  <si>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</si>
  <si>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</si>
  <si>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</si>
  <si>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</si>
  <si>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</si>
  <si>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</si>
  <si>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</si>
  <si>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</si>
  <si>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</si>
  <si>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</si>
  <si>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</si>
  <si>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</si>
  <si>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</si>
  <si>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</si>
  <si>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</si>
  <si>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</si>
  <si>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</si>
  <si>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</si>
  <si>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</si>
  <si>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</si>
  <si>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</si>
  <si>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</si>
  <si>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</si>
  <si>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</si>
  <si>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</si>
  <si>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</si>
  <si>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</si>
  <si>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</si>
  <si>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</si>
  <si>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</si>
  <si>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</si>
  <si>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</si>
  <si>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</si>
  <si>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</si>
  <si>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</si>
  <si>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</si>
  <si>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</si>
  <si>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</si>
  <si>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</si>
  <si>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</si>
  <si>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</si>
  <si>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</si>
  <si>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</si>
  <si>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</si>
  <si>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</si>
  <si>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</si>
  <si>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</si>
  <si>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</si>
  <si>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</si>
  <si>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</si>
  <si>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</si>
  <si>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</si>
  <si>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</si>
  <si>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</si>
  <si>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</si>
  <si>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</si>
  <si>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</si>
  <si>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</si>
  <si>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</si>
  <si>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</si>
  <si>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</si>
  <si>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</si>
  <si>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</si>
  <si>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</si>
  <si>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</si>
  <si>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</si>
  <si>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</si>
  <si>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</si>
  <si>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</si>
  <si>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</si>
  <si>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</si>
  <si>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</si>
  <si>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</si>
  <si>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</si>
  <si>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</si>
  <si>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</si>
  <si>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</si>
  <si>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</si>
  <si>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</si>
  <si>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</si>
  <si>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</si>
  <si>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</si>
  <si>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</si>
  <si>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</si>
  <si>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</si>
  <si>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</si>
  <si>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</si>
  <si>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</si>
  <si>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</si>
  <si>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</si>
  <si>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</si>
  <si>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</si>
  <si>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</si>
  <si>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</si>
  <si>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</si>
  <si>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</si>
  <si>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</si>
  <si>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</si>
  <si>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</si>
  <si>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</si>
  <si>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</si>
  <si>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</si>
  <si>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</si>
  <si>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</si>
  <si>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</si>
  <si>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</si>
  <si>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</si>
  <si>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</si>
  <si>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</si>
  <si>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</si>
  <si>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</si>
  <si>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</si>
  <si>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</si>
  <si>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</si>
  <si>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</si>
  <si>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</si>
  <si>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</si>
  <si>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</si>
  <si>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</si>
  <si>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</si>
  <si>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</si>
  <si>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</si>
  <si>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</si>
  <si>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</si>
  <si>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</si>
  <si>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</si>
  <si>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</si>
  <si>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</si>
  <si>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</si>
  <si>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</si>
  <si>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</si>
  <si>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</si>
  <si>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</si>
  <si>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</si>
  <si>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</si>
  <si>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</si>
  <si>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</si>
  <si>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</si>
  <si>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</si>
  <si>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</si>
  <si>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</si>
  <si>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</si>
  <si>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</si>
  <si>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</si>
  <si>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</si>
  <si>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</si>
  <si>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</si>
  <si>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</si>
  <si>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</si>
  <si>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</si>
  <si>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</si>
  <si>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</si>
  <si>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</si>
  <si>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</si>
  <si>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</si>
  <si>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</si>
  <si>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</si>
  <si>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</si>
  <si>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</si>
  <si>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</si>
  <si>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</si>
  <si>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</si>
  <si>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</si>
  <si>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</si>
  <si>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</si>
  <si>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</si>
  <si>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</si>
  <si>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</si>
  <si>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</si>
  <si>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</si>
  <si>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</si>
  <si>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</si>
  <si>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</si>
  <si>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</si>
  <si>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</si>
  <si>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</si>
  <si>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</si>
  <si>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</si>
  <si>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</si>
  <si>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</si>
  <si>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</si>
  <si>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</si>
  <si>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</si>
  <si>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</si>
  <si>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</si>
  <si>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</si>
  <si>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</si>
  <si>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</si>
  <si>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</si>
  <si>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</si>
  <si>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</si>
  <si>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</si>
  <si>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</si>
  <si>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</si>
  <si>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</si>
  <si>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</si>
  <si>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</si>
  <si>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</si>
  <si>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</si>
  <si>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</si>
  <si>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</si>
  <si>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</si>
  <si>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</si>
  <si>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</si>
  <si>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</si>
  <si>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</si>
  <si>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</si>
  <si>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</si>
  <si>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</si>
  <si>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</si>
  <si>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</si>
  <si>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</si>
  <si>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</si>
  <si>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</si>
  <si>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</si>
  <si>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</si>
  <si>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</si>
  <si>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</si>
  <si>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</si>
  <si>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</si>
  <si>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</si>
  <si>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</si>
  <si>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</si>
  <si>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</si>
  <si>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</si>
  <si>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</si>
  <si>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</si>
  <si>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</si>
  <si>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</si>
  <si>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</si>
  <si>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</si>
  <si>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</si>
  <si>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</si>
  <si>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</si>
  <si>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</si>
  <si>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</si>
  <si>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</si>
  <si>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</si>
  <si>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</si>
  <si>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</si>
  <si>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</si>
  <si>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</si>
  <si>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</si>
  <si>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</si>
  <si>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</si>
  <si>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</si>
  <si>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</si>
  <si>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</si>
  <si>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</si>
  <si>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</si>
  <si>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</si>
  <si>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</si>
  <si>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</si>
  <si>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</si>
  <si>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</si>
  <si>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</si>
  <si>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</si>
  <si>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</si>
  <si>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</si>
  <si>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</si>
  <si>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</si>
  <si>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</si>
  <si>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</si>
  <si>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</si>
  <si>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</si>
  <si>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</si>
  <si>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</si>
  <si>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</si>
  <si>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</si>
  <si>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</si>
  <si>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</si>
  <si>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</si>
  <si>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</si>
  <si>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</si>
  <si>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</si>
  <si>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</si>
  <si>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</si>
  <si>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</si>
  <si>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</si>
  <si>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</si>
  <si>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</si>
  <si>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</si>
  <si>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</si>
  <si>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</si>
  <si>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</si>
  <si>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</si>
  <si>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</si>
  <si>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</si>
  <si>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</si>
  <si>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</si>
  <si>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</si>
  <si>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</si>
  <si>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</si>
  <si>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</si>
  <si>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</si>
  <si>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</si>
  <si>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</si>
  <si>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</si>
  <si>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</si>
  <si>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</si>
  <si>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</si>
  <si>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</si>
  <si>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</si>
  <si>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</si>
  <si>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</si>
  <si>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</si>
  <si>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</si>
  <si>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</si>
  <si>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</si>
  <si>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</si>
  <si>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</si>
  <si>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</si>
  <si>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</si>
  <si>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</si>
  <si>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</si>
  <si>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</si>
  <si>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</si>
  <si>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</si>
  <si>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</si>
  <si>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</si>
  <si>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</si>
  <si>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</si>
  <si>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</si>
  <si>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</si>
  <si>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</si>
  <si>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</si>
  <si>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</si>
  <si>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</si>
  <si>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</si>
  <si>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</si>
  <si>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</si>
  <si>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</si>
  <si>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</si>
  <si>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</si>
  <si>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</si>
  <si>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</si>
  <si>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</si>
  <si>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</si>
  <si>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</si>
  <si>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</si>
  <si>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</si>
  <si>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</si>
  <si>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</si>
  <si>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</si>
  <si>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</si>
  <si>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</si>
  <si>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</si>
  <si>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</si>
  <si>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</si>
  <si>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</si>
  <si>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</si>
  <si>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</si>
  <si>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</si>
  <si>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</si>
  <si>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</si>
  <si>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</si>
  <si>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</si>
  <si>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</si>
  <si>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</si>
  <si>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</si>
  <si>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</si>
  <si>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</si>
  <si>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</si>
  <si>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</si>
  <si>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</si>
  <si>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</si>
  <si>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</si>
  <si>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</si>
  <si>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</si>
  <si>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</si>
  <si>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</si>
  <si>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</si>
  <si>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</si>
  <si>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</si>
  <si>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</si>
  <si>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</si>
  <si>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</si>
  <si>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</si>
  <si>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</si>
  <si>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</si>
  <si>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</si>
  <si>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</si>
  <si>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</si>
  <si>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</si>
  <si>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</si>
  <si>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</si>
  <si>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</si>
  <si>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</si>
  <si>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</si>
  <si>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</si>
  <si>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</si>
  <si>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</si>
  <si>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</si>
  <si>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</si>
  <si>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</si>
  <si>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</si>
  <si>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</si>
  <si>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</si>
  <si>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</si>
  <si>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</si>
  <si>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</si>
  <si>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</si>
  <si>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</si>
  <si>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</si>
  <si>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</si>
  <si>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</si>
  <si>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</si>
  <si>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</si>
  <si>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</si>
  <si>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</si>
  <si>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</si>
  <si>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</si>
  <si>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</si>
  <si>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</si>
  <si>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</si>
  <si>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</si>
  <si>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</si>
  <si>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</si>
  <si>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</si>
  <si>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</si>
  <si>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</si>
  <si>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</si>
  <si>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</si>
  <si>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</si>
  <si>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</si>
  <si>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</si>
  <si>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</si>
  <si>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</si>
  <si>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</si>
  <si>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</si>
  <si>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</si>
  <si>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</si>
  <si>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</si>
  <si>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</si>
  <si>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</si>
  <si>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</si>
  <si>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</si>
  <si>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</si>
  <si>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</si>
  <si>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</si>
  <si>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</si>
  <si>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</si>
  <si>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</si>
  <si>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</si>
  <si>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</si>
  <si>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</si>
  <si>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</si>
  <si>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</si>
  <si>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</si>
  <si>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</si>
  <si>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</si>
  <si>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</si>
  <si>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</si>
  <si>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</si>
  <si>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</si>
  <si>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</si>
  <si>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</si>
  <si>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</si>
  <si>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</si>
  <si>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</si>
  <si>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</si>
  <si>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</si>
  <si>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</si>
  <si>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</si>
  <si>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</si>
  <si>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</si>
  <si>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</si>
  <si>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</si>
  <si>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</si>
  <si>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</si>
  <si>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</si>
  <si>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</si>
  <si>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</si>
  <si>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</si>
  <si>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</si>
  <si>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</si>
  <si>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</si>
  <si>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</si>
  <si>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</si>
  <si>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</si>
  <si>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</si>
  <si>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</si>
  <si>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</si>
  <si>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</si>
  <si>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</si>
  <si>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</si>
  <si>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</si>
  <si>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</si>
  <si>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</si>
  <si>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</si>
  <si>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</si>
  <si>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</si>
  <si>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</si>
  <si>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</si>
  <si>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</si>
  <si>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</si>
  <si>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</si>
  <si>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</si>
  <si>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</si>
  <si>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</si>
  <si>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</si>
  <si>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</si>
  <si>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</si>
  <si>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</si>
  <si>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</si>
  <si>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</si>
  <si>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</si>
  <si>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</si>
  <si>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</si>
  <si>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</si>
  <si>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</si>
  <si>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</si>
  <si>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</si>
  <si>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</si>
  <si>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</si>
  <si>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</si>
  <si>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</si>
  <si>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</si>
  <si>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</si>
  <si>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</si>
  <si>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</si>
  <si>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</si>
  <si>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</si>
  <si>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</si>
  <si>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</si>
  <si>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</si>
  <si>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</si>
  <si>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</si>
  <si>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</si>
  <si>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</si>
  <si>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</si>
  <si>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</si>
  <si>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</si>
  <si>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</si>
  <si>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</si>
  <si>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</si>
  <si>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</si>
  <si>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</si>
  <si>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</si>
  <si>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</si>
  <si>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</si>
  <si>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</si>
  <si>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</si>
  <si>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</si>
  <si>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</si>
  <si>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</si>
  <si>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</si>
  <si>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</si>
  <si>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</si>
  <si>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</si>
  <si>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</si>
  <si>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</si>
  <si>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</si>
  <si>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</si>
  <si>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</si>
  <si>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</si>
  <si>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</si>
  <si>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</si>
  <si>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</si>
  <si>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</si>
  <si>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</si>
  <si>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</si>
  <si>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</si>
  <si>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</si>
  <si>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</si>
  <si>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</si>
  <si>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</si>
  <si>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</si>
  <si>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</si>
  <si>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</si>
  <si>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</si>
  <si>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</si>
  <si>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</si>
  <si>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</si>
  <si>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</si>
  <si>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</si>
  <si>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</si>
  <si>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</si>
  <si>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</si>
  <si>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</si>
  <si>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</si>
  <si>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</si>
  <si>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</si>
  <si>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</si>
  <si>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</si>
  <si>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</si>
  <si>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</si>
  <si>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</si>
  <si>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</si>
  <si>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</si>
  <si>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</si>
  <si>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</si>
  <si>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</si>
  <si>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</si>
  <si>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</si>
  <si>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</si>
  <si>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</si>
  <si>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</si>
  <si>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</si>
  <si>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</si>
  <si>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</si>
  <si>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</si>
  <si>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</si>
  <si>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</si>
  <si>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</si>
  <si>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</si>
  <si>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</si>
  <si>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</si>
  <si>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</si>
  <si>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</si>
  <si>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</si>
  <si>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</si>
  <si>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</si>
  <si>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</si>
  <si>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</si>
  <si>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</si>
  <si>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</si>
  <si>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</si>
  <si>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</si>
  <si>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</si>
  <si>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</si>
  <si>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</si>
  <si>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</si>
  <si>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</si>
  <si>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</si>
  <si>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</si>
  <si>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</si>
  <si>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</si>
  <si>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</si>
  <si>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</si>
  <si>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</si>
  <si>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</si>
  <si>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</si>
  <si>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</si>
  <si>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</si>
  <si>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</si>
  <si>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</si>
  <si>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</si>
  <si>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</si>
  <si>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</si>
  <si>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</si>
  <si>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</si>
  <si>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</si>
  <si>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</si>
  <si>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</si>
  <si>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</si>
  <si>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</si>
  <si>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</si>
  <si>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</si>
  <si>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</si>
  <si>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</si>
  <si>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</si>
  <si>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</si>
  <si>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</si>
  <si>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</si>
  <si>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</si>
  <si>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</si>
  <si>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</si>
  <si>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</si>
  <si>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</si>
  <si>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</si>
  <si>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</si>
  <si>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</si>
  <si>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</si>
  <si>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</si>
  <si>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</si>
  <si>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</si>
  <si>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</si>
  <si>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</si>
  <si>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</si>
  <si>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</si>
  <si>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</si>
  <si>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</si>
  <si>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</si>
  <si>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</si>
  <si>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</si>
  <si>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</si>
  <si>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</si>
  <si>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</si>
  <si>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</si>
  <si>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</si>
  <si>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</si>
  <si>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</si>
  <si>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</si>
  <si>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</si>
  <si>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</si>
  <si>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</si>
  <si>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</si>
  <si>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</si>
  <si>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</si>
  <si>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</si>
  <si>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</si>
  <si>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</si>
  <si>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</si>
  <si>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</si>
  <si>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</si>
  <si>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</si>
  <si>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</si>
  <si>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</si>
  <si>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</si>
  <si>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</si>
  <si>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</si>
  <si>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</si>
  <si>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</si>
  <si>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</si>
  <si>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</si>
  <si>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</si>
  <si>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</si>
  <si>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</si>
  <si>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</si>
  <si>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</si>
  <si>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</si>
  <si>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</si>
  <si>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</si>
  <si>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</si>
  <si>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</si>
  <si>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</si>
  <si>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</si>
  <si>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</si>
  <si>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</si>
  <si>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</si>
  <si>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</si>
  <si>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</si>
  <si>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</si>
  <si>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</si>
  <si>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</si>
  <si>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</si>
  <si>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</si>
  <si>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</si>
  <si>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</si>
  <si>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</si>
  <si>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</si>
  <si>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</si>
  <si>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</si>
  <si>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</si>
  <si>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</si>
  <si>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</si>
  <si>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</si>
  <si>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</si>
  <si>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</si>
  <si>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</si>
  <si>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</si>
  <si>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</si>
  <si>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</si>
  <si>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</si>
  <si>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</si>
  <si>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</si>
  <si>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</si>
  <si>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</si>
  <si>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</si>
  <si>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</si>
  <si>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</si>
  <si>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</si>
  <si>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</si>
  <si>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</si>
  <si>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</si>
  <si>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</si>
  <si>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</si>
  <si>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</si>
  <si>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</si>
  <si>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</si>
  <si>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</si>
  <si>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</si>
  <si>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</si>
  <si>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</si>
  <si>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</si>
  <si>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</si>
  <si>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</si>
  <si>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</si>
  <si>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</si>
  <si>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</si>
  <si>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</si>
  <si>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</si>
  <si>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</si>
  <si>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</si>
  <si>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</si>
  <si>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</si>
  <si>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</si>
  <si>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</si>
  <si>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</si>
  <si>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</si>
  <si>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</si>
  <si>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</si>
  <si>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</si>
  <si>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</si>
  <si>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</si>
  <si>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</si>
  <si>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</si>
  <si>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</si>
  <si>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</si>
  <si>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</si>
  <si>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</si>
  <si>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</si>
  <si>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</si>
  <si>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</si>
  <si>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</si>
  <si>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</si>
  <si>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</si>
  <si>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</si>
  <si>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</si>
  <si>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</si>
  <si>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</si>
  <si>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</si>
  <si>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</si>
  <si>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</si>
  <si>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</si>
  <si>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</si>
  <si>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</si>
  <si>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</si>
  <si>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</si>
  <si>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</si>
  <si>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</si>
  <si>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</si>
  <si>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</si>
  <si>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</si>
  <si>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</si>
  <si>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</si>
  <si>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</si>
  <si>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</si>
  <si>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</si>
  <si>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</si>
  <si>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</si>
  <si>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</si>
  <si>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</si>
  <si>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</si>
  <si>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</si>
  <si>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</si>
  <si>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</si>
  <si>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</si>
  <si>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</si>
  <si>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</si>
  <si>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</si>
  <si>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</si>
  <si>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</si>
  <si>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</si>
  <si>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</si>
  <si>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</si>
  <si>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</si>
  <si>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</si>
  <si>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</si>
  <si>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</si>
  <si>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</si>
  <si>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</si>
  <si>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</si>
  <si>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</si>
  <si>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</si>
  <si>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</si>
  <si>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</si>
  <si>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</si>
  <si>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</si>
  <si>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</si>
  <si>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</si>
  <si>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</si>
  <si>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</si>
  <si>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</si>
  <si>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</si>
  <si>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</si>
  <si>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</si>
  <si>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</si>
  <si>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</si>
  <si>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</si>
  <si>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</si>
  <si>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</si>
  <si>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</si>
  <si>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</si>
  <si>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</si>
  <si>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</si>
  <si>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</si>
  <si>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</si>
  <si>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</si>
  <si>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</si>
  <si>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</si>
  <si>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</si>
  <si>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</si>
  <si>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</si>
  <si>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</si>
  <si>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</si>
  <si>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</si>
  <si>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</si>
  <si>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</si>
  <si>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</si>
  <si>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</si>
  <si>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</si>
  <si>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</si>
  <si>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</si>
  <si>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</si>
  <si>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</si>
  <si>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</si>
  <si>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</si>
  <si>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</si>
  <si>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</si>
  <si>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</si>
  <si>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</si>
  <si>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</si>
  <si>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</si>
  <si>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</si>
  <si>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</si>
  <si>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</si>
  <si>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</si>
  <si>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</si>
  <si>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</si>
  <si>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</si>
  <si>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</si>
  <si>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</si>
  <si>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</si>
  <si>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</si>
  <si>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</si>
  <si>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</si>
  <si>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</si>
  <si>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</si>
  <si>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</si>
  <si>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</si>
  <si>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</si>
  <si>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</si>
  <si>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</si>
  <si>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</si>
  <si>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</si>
  <si>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</si>
  <si>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</si>
  <si>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</si>
  <si>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</si>
  <si>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</si>
  <si>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</si>
  <si>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</si>
  <si>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</si>
  <si>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</si>
  <si>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</si>
  <si>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</si>
  <si>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</si>
  <si>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</si>
  <si>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</si>
  <si>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</si>
  <si>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</si>
  <si>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</si>
  <si>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</si>
  <si>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</si>
  <si>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</si>
  <si>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</si>
  <si>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</si>
  <si>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</si>
  <si>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</si>
  <si>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</si>
  <si>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</si>
  <si>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</si>
  <si>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</si>
  <si>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</si>
  <si>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</si>
  <si>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</si>
  <si>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</si>
  <si>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</si>
  <si>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</si>
  <si>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</si>
  <si>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</si>
  <si>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</si>
  <si>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</si>
  <si>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</si>
  <si>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</si>
  <si>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</si>
  <si>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</si>
  <si>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</si>
  <si>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</si>
  <si>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</si>
  <si>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</si>
  <si>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</si>
  <si>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</si>
  <si>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</si>
  <si>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</si>
  <si>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</si>
  <si>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</si>
  <si>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</si>
  <si>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</si>
  <si>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</si>
  <si>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</si>
  <si>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</si>
  <si>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</si>
  <si>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</si>
  <si>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</si>
  <si>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</si>
  <si>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</si>
  <si>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</si>
  <si>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</si>
  <si>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</si>
  <si>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</si>
  <si>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</si>
  <si>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</si>
  <si>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</si>
  <si>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</si>
  <si>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</si>
  <si>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</si>
  <si>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</si>
  <si>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</si>
  <si>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</si>
  <si>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</si>
  <si>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</si>
  <si>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</si>
  <si>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</si>
  <si>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</si>
  <si>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</si>
  <si>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</si>
  <si>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</si>
  <si>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</si>
  <si>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</si>
  <si>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</si>
  <si>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</si>
  <si>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</si>
  <si>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</si>
  <si>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</si>
  <si>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</si>
  <si>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</si>
  <si>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</si>
  <si>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</si>
  <si>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</si>
  <si>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</si>
  <si>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</si>
  <si>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</si>
  <si>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</si>
  <si>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</si>
  <si>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</si>
  <si>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</si>
  <si>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</si>
  <si>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</si>
  <si>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</si>
  <si>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</si>
  <si>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</si>
  <si>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</si>
  <si>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</si>
  <si>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</si>
  <si>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</si>
  <si>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</si>
  <si>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</si>
  <si>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</si>
  <si>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</si>
  <si>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</si>
  <si>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</si>
  <si>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</si>
  <si>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</si>
  <si>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</si>
  <si>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</si>
  <si>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</si>
  <si>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</si>
  <si>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</si>
  <si>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</si>
  <si>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</si>
  <si>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</si>
  <si>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</si>
  <si>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</si>
  <si>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</si>
  <si>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</si>
  <si>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</si>
  <si>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</si>
  <si>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</si>
  <si>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</si>
  <si>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</si>
  <si>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</si>
  <si>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</si>
  <si>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</si>
  <si>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</si>
  <si>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</si>
  <si>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</si>
  <si>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</si>
  <si>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</si>
  <si>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</si>
  <si>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</si>
  <si>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</si>
  <si>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</si>
  <si>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</si>
  <si>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</si>
  <si>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</si>
  <si>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</si>
  <si>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</si>
  <si>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</si>
  <si>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</si>
  <si>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</si>
  <si>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</si>
  <si>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</si>
  <si>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</si>
  <si>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</si>
  <si>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</si>
  <si>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</si>
  <si>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</si>
  <si>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</si>
  <si>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</si>
  <si>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</si>
  <si>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</si>
  <si>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</si>
  <si>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</si>
  <si>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</si>
  <si>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</si>
  <si>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</si>
  <si>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</si>
  <si>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</si>
  <si>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</si>
  <si>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</si>
  <si>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</si>
  <si>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</si>
  <si>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</si>
  <si>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</si>
  <si>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</si>
  <si>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</si>
  <si>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</si>
  <si>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</si>
  <si>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</si>
  <si>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</si>
  <si>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</si>
  <si>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</si>
  <si>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</si>
  <si>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</si>
  <si>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</si>
  <si>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</si>
  <si>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</si>
  <si>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</si>
  <si>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</si>
  <si>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</si>
  <si>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</si>
  <si>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</si>
  <si>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</si>
  <si>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</si>
  <si>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</si>
  <si>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</si>
  <si>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</si>
  <si>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</si>
  <si>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</si>
  <si>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</si>
  <si>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</si>
  <si>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</si>
  <si>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</si>
  <si>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</si>
  <si>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</si>
  <si>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</si>
  <si>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</si>
  <si>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</si>
  <si>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</si>
  <si>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</si>
  <si>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</si>
  <si>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</si>
  <si>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</si>
  <si>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</si>
  <si>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</si>
  <si>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</si>
  <si>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</si>
  <si>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</si>
  <si>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</si>
  <si>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</si>
  <si>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</si>
  <si>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</si>
  <si>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</si>
  <si>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</si>
  <si>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</si>
  <si>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</si>
  <si>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</si>
  <si>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</si>
  <si>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</si>
  <si>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</si>
  <si>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</si>
  <si>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</si>
  <si>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</si>
  <si>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</si>
  <si>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</si>
  <si>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</si>
  <si>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</si>
  <si>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</si>
  <si>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</si>
  <si>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</si>
  <si>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</si>
  <si>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</si>
  <si>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</si>
  <si>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</si>
  <si>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</si>
  <si>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</si>
  <si>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</si>
  <si>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</si>
  <si>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</si>
  <si>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</si>
  <si>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</si>
  <si>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</si>
  <si>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</si>
  <si>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</si>
  <si>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</si>
  <si>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</si>
  <si>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</si>
  <si>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</si>
  <si>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</si>
  <si>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</si>
  <si>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</si>
  <si>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</si>
  <si>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</si>
  <si>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</si>
  <si>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</si>
  <si>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</si>
  <si>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</si>
  <si>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</si>
  <si>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</si>
  <si>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</si>
  <si>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</si>
  <si>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</si>
  <si>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</si>
  <si>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</si>
  <si>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</si>
  <si>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</si>
  <si>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</si>
  <si>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</si>
  <si>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</si>
  <si>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</si>
  <si>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</si>
  <si>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</si>
  <si>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</si>
  <si>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</si>
  <si>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</si>
  <si>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</si>
  <si>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</si>
  <si>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</si>
  <si>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</si>
  <si>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</si>
  <si>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</si>
  <si>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</si>
  <si>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</si>
  <si>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</si>
  <si>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</si>
  <si>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</si>
  <si>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</si>
  <si>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</si>
  <si>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</si>
  <si>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</si>
  <si>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</si>
  <si>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</si>
  <si>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</si>
  <si>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</si>
  <si>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</si>
  <si>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</si>
  <si>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</si>
  <si>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</si>
  <si>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</si>
  <si>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</si>
  <si>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</si>
  <si>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</si>
  <si>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</si>
  <si>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</si>
  <si>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</si>
  <si>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</si>
  <si>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</si>
  <si>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</si>
  <si>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</si>
  <si>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</si>
  <si>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</si>
  <si>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</si>
  <si>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</si>
  <si>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</si>
  <si>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</si>
  <si>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</si>
  <si>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</si>
  <si>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</si>
  <si>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</si>
  <si>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</si>
  <si>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</si>
  <si>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</si>
  <si>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</si>
  <si>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</si>
  <si>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</si>
  <si>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</si>
  <si>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</si>
  <si>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</si>
  <si>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</si>
  <si>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</si>
  <si>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</si>
  <si>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</si>
  <si>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</si>
  <si>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</si>
  <si>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</si>
  <si>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</si>
  <si>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</si>
  <si>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</si>
  <si>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</si>
  <si>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</si>
  <si>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</si>
  <si>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</si>
  <si>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</si>
  <si>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</si>
  <si>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</si>
  <si>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</si>
  <si>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</si>
  <si>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</si>
  <si>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</si>
  <si>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</si>
  <si>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</si>
  <si>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</si>
  <si>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</si>
  <si>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</si>
  <si>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</si>
  <si>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</si>
  <si>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</si>
  <si>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</si>
  <si>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</si>
  <si>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</si>
  <si>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</si>
  <si>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</si>
  <si>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</si>
  <si>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</si>
  <si>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</si>
  <si>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</si>
  <si>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</si>
  <si>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</si>
  <si>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</si>
  <si>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</si>
  <si>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</si>
  <si>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</si>
  <si>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</si>
  <si>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</si>
  <si>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</si>
  <si>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</si>
  <si>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</si>
  <si>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</si>
  <si>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</si>
  <si>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</si>
  <si>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</si>
  <si>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</si>
  <si>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</si>
  <si>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</si>
  <si>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</si>
  <si>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</si>
  <si>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</si>
  <si>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</si>
  <si>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</si>
  <si>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</si>
  <si>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</si>
  <si>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</si>
  <si>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</si>
  <si>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</si>
  <si>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</si>
  <si>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</si>
  <si>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</si>
  <si>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</si>
  <si>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</si>
  <si>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</si>
  <si>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</si>
  <si>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</si>
  <si>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</si>
  <si>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</si>
  <si>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</si>
  <si>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</si>
  <si>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</si>
  <si>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</si>
  <si>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</si>
  <si>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</si>
  <si>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</si>
  <si>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</si>
  <si>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</si>
  <si>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</si>
  <si>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</si>
  <si>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</si>
  <si>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</si>
  <si>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</si>
  <si>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</si>
  <si>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</si>
  <si>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</si>
  <si>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</si>
  <si>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</si>
  <si>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</si>
  <si>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</si>
  <si>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</si>
  <si>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</si>
  <si>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</si>
  <si>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</si>
  <si>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</si>
  <si>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</si>
  <si>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</si>
  <si>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</si>
  <si>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</si>
  <si>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</si>
  <si>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</si>
  <si>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</si>
  <si>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</si>
  <si>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</si>
  <si>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</si>
  <si>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</si>
  <si>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</si>
  <si>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</si>
  <si>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</si>
  <si>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</si>
  <si>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</si>
  <si>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</si>
  <si>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</si>
  <si>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</si>
  <si>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</si>
  <si>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</si>
  <si>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</si>
  <si>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</si>
  <si>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</si>
  <si>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</si>
  <si>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</si>
  <si>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</si>
  <si>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</si>
  <si>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</si>
  <si>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</si>
  <si>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</si>
  <si>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</si>
  <si>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</si>
  <si>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</si>
  <si>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</si>
  <si>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</si>
  <si>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</si>
  <si>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</si>
  <si>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</si>
  <si>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</si>
  <si>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</si>
  <si>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</si>
  <si>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</si>
  <si>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</si>
  <si>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</si>
  <si>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</si>
  <si>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</si>
  <si>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</si>
  <si>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</si>
  <si>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</si>
  <si>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</si>
  <si>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</si>
  <si>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</si>
  <si>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</si>
  <si>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</si>
  <si>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</si>
  <si>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</si>
  <si>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</si>
  <si>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</si>
  <si>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</si>
  <si>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</si>
  <si>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</si>
  <si>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</si>
  <si>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</si>
  <si>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</si>
  <si>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</si>
  <si>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</si>
  <si>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</si>
  <si>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</si>
  <si>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</si>
  <si>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</si>
  <si>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</si>
  <si>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</si>
  <si>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</si>
  <si>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</si>
  <si>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</si>
  <si>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</si>
  <si>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</si>
  <si>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</si>
  <si>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</si>
  <si>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</si>
  <si>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</si>
  <si>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</si>
  <si>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</si>
  <si>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</si>
  <si>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</si>
  <si>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</si>
  <si>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</si>
  <si>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</si>
  <si>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</si>
  <si>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</si>
  <si>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</si>
  <si>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</si>
  <si>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</si>
  <si>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</si>
  <si>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</si>
  <si>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</si>
  <si>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</si>
  <si>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</si>
  <si>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</si>
  <si>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</si>
  <si>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</si>
  <si>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</si>
  <si>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</si>
  <si>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</si>
  <si>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</si>
  <si>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</si>
  <si>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</si>
  <si>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</si>
  <si>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</si>
  <si>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</si>
  <si>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</si>
  <si>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</si>
  <si>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</si>
  <si>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</si>
  <si>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</si>
  <si>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</si>
  <si>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</si>
  <si>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</si>
  <si>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</si>
  <si>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</si>
  <si>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</si>
  <si>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</si>
  <si>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</si>
  <si>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</si>
  <si>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</si>
  <si>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</si>
  <si>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</si>
  <si>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</si>
  <si>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</si>
  <si>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</si>
  <si>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</si>
  <si>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</si>
  <si>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</si>
  <si>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</si>
  <si>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</si>
  <si>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</si>
  <si>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</si>
  <si>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</si>
  <si>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</si>
  <si>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</si>
  <si>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</si>
  <si>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</si>
  <si>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</si>
  <si>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</si>
  <si>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</si>
  <si>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</si>
  <si>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</si>
  <si>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</si>
  <si>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</si>
  <si>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</si>
  <si>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</si>
  <si>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</si>
  <si>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</si>
  <si>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</si>
  <si>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</si>
  <si>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</si>
  <si>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</si>
  <si>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</si>
  <si>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</si>
  <si>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</si>
  <si>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</si>
  <si>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</si>
  <si>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</si>
  <si>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</si>
  <si>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</si>
  <si>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</si>
  <si>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</si>
  <si>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</si>
  <si>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</si>
  <si>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</si>
  <si>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</si>
  <si>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</si>
  <si>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</si>
  <si>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</si>
  <si>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</si>
  <si>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</si>
  <si>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</si>
  <si>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</si>
  <si>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</si>
  <si>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</si>
  <si>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</si>
  <si>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</si>
  <si>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</si>
  <si>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</si>
  <si>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</si>
  <si>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</si>
  <si>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</si>
  <si>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</si>
  <si>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</si>
  <si>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</si>
  <si>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</si>
  <si>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</si>
  <si>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</si>
  <si>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</si>
  <si>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</si>
  <si>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</si>
  <si>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</si>
  <si>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</si>
  <si>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</si>
  <si>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</si>
  <si>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</si>
  <si>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</si>
  <si>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</si>
  <si>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</si>
  <si>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</si>
  <si>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</si>
  <si>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</si>
  <si>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</si>
  <si>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</si>
  <si>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</si>
  <si>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</si>
  <si>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</si>
  <si>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</si>
  <si>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</si>
  <si>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</si>
  <si>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</si>
  <si>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</si>
  <si>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</si>
  <si>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</si>
  <si>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</si>
  <si>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</si>
  <si>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</si>
  <si>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</si>
  <si>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</si>
  <si>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</si>
  <si>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</si>
  <si>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</si>
  <si>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</si>
  <si>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</si>
  <si>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</si>
  <si>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</si>
  <si>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</si>
  <si>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</si>
  <si>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</si>
  <si>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</si>
  <si>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</si>
  <si>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</si>
  <si>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</si>
  <si>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</si>
  <si>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</si>
  <si>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</si>
  <si>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</si>
  <si>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</si>
  <si>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</si>
  <si>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</si>
  <si>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</si>
  <si>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</si>
  <si>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</si>
  <si>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</si>
  <si>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</si>
  <si>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</si>
  <si>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</si>
  <si>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</si>
  <si>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</si>
  <si>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</si>
  <si>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</si>
  <si>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</si>
  <si>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</si>
  <si>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</si>
  <si>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</si>
  <si>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</si>
  <si>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</si>
  <si>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</si>
  <si>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</si>
  <si>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</si>
  <si>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</si>
  <si>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</si>
  <si>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</si>
  <si>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</si>
  <si>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</si>
  <si>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</si>
  <si>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</si>
  <si>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</si>
  <si>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</si>
  <si>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</si>
  <si>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</si>
  <si>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</si>
  <si>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</si>
  <si>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</si>
  <si>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</si>
  <si>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</si>
  <si>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</si>
  <si>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</si>
  <si>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</si>
  <si>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</si>
  <si>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</si>
  <si>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</si>
  <si>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</si>
  <si>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</si>
  <si>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</si>
  <si>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</si>
  <si>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</si>
  <si>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</si>
  <si>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</si>
  <si>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</si>
  <si>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</si>
  <si>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</si>
  <si>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</si>
  <si>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</si>
  <si>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</si>
  <si>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</si>
  <si>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</si>
  <si>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</si>
  <si>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</si>
  <si>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</si>
  <si>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</si>
  <si>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</si>
  <si>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</si>
  <si>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</si>
  <si>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</si>
  <si>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</si>
  <si>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</si>
  <si>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</si>
  <si>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</si>
  <si>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</si>
  <si>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</si>
  <si>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</si>
  <si>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</si>
  <si>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</si>
  <si>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</si>
  <si>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</si>
  <si>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</si>
  <si>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</si>
  <si>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</si>
  <si>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</si>
  <si>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</si>
  <si>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</si>
  <si>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</si>
  <si>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</si>
  <si>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</si>
  <si>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</si>
  <si>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</si>
  <si>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</si>
  <si>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</si>
  <si>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</si>
  <si>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</si>
  <si>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</si>
  <si>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</si>
  <si>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</si>
  <si>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</si>
  <si>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</si>
  <si>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</si>
  <si>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</si>
  <si>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</si>
  <si>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</si>
  <si>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</si>
  <si>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</si>
  <si>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</si>
  <si>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</si>
  <si>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</si>
  <si>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</si>
  <si>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</si>
  <si>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</si>
  <si>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</si>
  <si>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</si>
  <si>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</si>
  <si>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</si>
  <si>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</si>
  <si>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</si>
  <si>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</si>
  <si>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</si>
  <si>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</si>
  <si>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</si>
  <si>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</si>
  <si>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</si>
  <si>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</si>
  <si>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</si>
  <si>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</si>
  <si>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</si>
  <si>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</si>
  <si>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</si>
  <si>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</si>
  <si>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</si>
  <si>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</si>
  <si>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</si>
  <si>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</si>
  <si>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</si>
  <si>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</si>
  <si>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</si>
  <si>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</si>
  <si>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</si>
  <si>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</si>
  <si>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</si>
  <si>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</si>
  <si>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</si>
  <si>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</si>
  <si>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</si>
  <si>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</si>
  <si>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</si>
  <si>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</si>
  <si>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</si>
  <si>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</si>
  <si>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</si>
  <si>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</si>
  <si>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</si>
  <si>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</si>
  <si>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</si>
  <si>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</si>
  <si>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</si>
  <si>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</si>
  <si>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</si>
  <si>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</si>
  <si>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</si>
  <si>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</si>
  <si>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</si>
  <si>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</si>
  <si>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</si>
  <si>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</si>
  <si>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</si>
  <si>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</si>
  <si>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</si>
  <si>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</si>
  <si>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</si>
  <si>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</si>
  <si>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</si>
  <si>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</si>
  <si>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</si>
  <si>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</si>
  <si>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</si>
  <si>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</si>
  <si>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</si>
  <si>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</si>
  <si>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</si>
  <si>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</si>
  <si>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</si>
  <si>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</si>
  <si>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</si>
  <si>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</si>
  <si>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</si>
  <si>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</si>
  <si>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</si>
  <si>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</si>
  <si>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</si>
  <si>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</si>
  <si>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</si>
  <si>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</si>
  <si>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</si>
  <si>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</si>
  <si>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</si>
  <si>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</si>
  <si>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</si>
  <si>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</si>
  <si>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</si>
  <si>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</si>
  <si>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</si>
  <si>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</si>
  <si>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</si>
  <si>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</si>
  <si>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</si>
  <si>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</si>
  <si>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</si>
  <si>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</si>
  <si>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</si>
  <si>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</si>
  <si>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</si>
  <si>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</si>
  <si>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</si>
  <si>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</si>
  <si>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</si>
  <si>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</si>
  <si>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</si>
  <si>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</si>
  <si>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</si>
  <si>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</si>
  <si>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</si>
  <si>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</si>
  <si>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</si>
  <si>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</si>
  <si>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</si>
  <si>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</si>
  <si>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</si>
  <si>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</si>
  <si>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</si>
  <si>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</si>
  <si>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</si>
  <si>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</si>
  <si>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</si>
  <si>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</si>
  <si>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</si>
  <si>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</si>
  <si>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</si>
  <si>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</si>
  <si>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</si>
  <si>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</si>
  <si>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</si>
  <si>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</si>
  <si>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</si>
  <si>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</si>
  <si>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</si>
  <si>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</si>
  <si>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</si>
  <si>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</si>
  <si>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</si>
  <si>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</si>
  <si>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</si>
  <si>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</si>
  <si>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</si>
  <si>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</si>
  <si>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</si>
  <si>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</si>
  <si>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</si>
  <si>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</si>
  <si>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</si>
  <si>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</si>
  <si>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</si>
  <si>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</si>
  <si>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</si>
  <si>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</si>
  <si>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</si>
  <si>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</si>
  <si>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</si>
  <si>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</si>
  <si>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</si>
  <si>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</si>
  <si>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</si>
  <si>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</si>
  <si>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</si>
  <si>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</si>
  <si>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</si>
  <si>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</si>
  <si>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</si>
  <si>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</si>
  <si>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</si>
  <si>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</si>
  <si>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</si>
  <si>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</si>
  <si>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</si>
  <si>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</si>
  <si>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</si>
  <si>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</si>
  <si>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</si>
  <si>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</si>
  <si>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</si>
  <si>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</si>
  <si>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</si>
  <si>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</si>
  <si>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</si>
  <si>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</si>
  <si>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</si>
  <si>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</si>
  <si>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</si>
  <si>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</si>
  <si>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</si>
  <si>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</si>
  <si>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</si>
  <si>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</si>
  <si>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</si>
  <si>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</si>
  <si>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</si>
  <si>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</si>
  <si>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</si>
  <si>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</si>
  <si>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</si>
  <si>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</si>
  <si>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</si>
  <si>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</si>
  <si>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</si>
  <si>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</si>
  <si>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</si>
  <si>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</si>
  <si>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</si>
  <si>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</si>
  <si>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</si>
  <si>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</si>
  <si>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</si>
  <si>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</si>
  <si>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</si>
  <si>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</si>
  <si>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</si>
  <si>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</si>
  <si>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</si>
  <si>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</si>
  <si>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</si>
  <si>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</si>
  <si>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</si>
  <si>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</si>
  <si>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</si>
  <si>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</si>
  <si>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</si>
  <si>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</si>
  <si>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</si>
  <si>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</si>
  <si>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</si>
  <si>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</si>
  <si>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</si>
  <si>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</si>
  <si>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</si>
  <si>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</si>
  <si>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</si>
  <si>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</si>
  <si>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</si>
  <si>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</si>
  <si>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</si>
  <si>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</si>
  <si>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</si>
  <si>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</si>
  <si>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</si>
  <si>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</si>
  <si>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</si>
  <si>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</si>
  <si>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</si>
  <si>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</si>
  <si>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</si>
  <si>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</si>
  <si>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</si>
  <si>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</si>
  <si>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</si>
  <si>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</si>
  <si>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</si>
  <si>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</si>
  <si>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</si>
  <si>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</si>
  <si>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</si>
  <si>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</si>
  <si>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</si>
  <si>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</si>
  <si>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</si>
  <si>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</si>
  <si>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</si>
  <si>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</si>
  <si>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</si>
  <si>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</si>
  <si>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</si>
  <si>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</si>
  <si>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</si>
  <si>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</si>
  <si>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</si>
  <si>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</si>
  <si>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</si>
  <si>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</si>
  <si>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</si>
  <si>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</si>
  <si>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</si>
  <si>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</si>
  <si>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</si>
  <si>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</si>
  <si>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</si>
  <si>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</si>
  <si>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</si>
  <si>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</si>
  <si>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</si>
  <si>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</si>
  <si>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</si>
  <si>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</si>
  <si>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</si>
  <si>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</si>
  <si>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</si>
  <si>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</si>
  <si>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</si>
  <si>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</si>
  <si>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</si>
  <si>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</si>
  <si>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</si>
  <si>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</si>
  <si>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</si>
  <si>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</si>
  <si>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</si>
  <si>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</si>
  <si>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</si>
  <si>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</si>
  <si>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</si>
  <si>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</si>
  <si>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</si>
  <si>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</si>
  <si>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</si>
  <si>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</si>
  <si>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</si>
  <si>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</si>
  <si>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</si>
  <si>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</si>
  <si>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</si>
  <si>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</si>
  <si>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</si>
  <si>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</si>
  <si>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</si>
  <si>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</si>
  <si>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</si>
  <si>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</si>
  <si>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</si>
  <si>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</si>
  <si>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</si>
  <si>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</si>
  <si>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</si>
  <si>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</si>
  <si>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</si>
  <si>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</si>
  <si>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</si>
  <si>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</si>
  <si>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</si>
  <si>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</si>
  <si>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</si>
  <si>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</si>
  <si>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</si>
  <si>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</si>
  <si>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</si>
  <si>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</si>
  <si>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</si>
  <si>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</si>
  <si>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</si>
  <si>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</si>
  <si>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</si>
  <si>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</si>
  <si>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</si>
  <si>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</si>
  <si>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</si>
  <si>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</si>
  <si>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</si>
  <si>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</si>
  <si>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</si>
  <si>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</si>
  <si>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</si>
  <si>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</si>
  <si>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</si>
  <si>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</si>
  <si>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</si>
  <si>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</si>
  <si>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</si>
  <si>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</si>
  <si>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</si>
  <si>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</si>
  <si>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</si>
  <si>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</si>
  <si>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</si>
  <si>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</si>
  <si>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</si>
  <si>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</si>
  <si>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</si>
  <si>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</si>
  <si>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</si>
  <si>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</si>
  <si>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</si>
  <si>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</si>
  <si>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</si>
  <si>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</si>
  <si>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</si>
  <si>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</si>
  <si>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</si>
  <si>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</si>
  <si>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</si>
  <si>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</si>
  <si>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</si>
  <si>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</si>
  <si>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</si>
  <si>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</si>
  <si>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</si>
  <si>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</si>
  <si>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</si>
  <si>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</si>
  <si>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</si>
  <si>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</si>
  <si>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</si>
  <si>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</si>
  <si>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</si>
  <si>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</si>
  <si>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</si>
  <si>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</si>
  <si>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</si>
  <si>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</si>
  <si>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</si>
  <si>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</si>
  <si>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</si>
  <si>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</si>
  <si>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</si>
  <si>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</si>
  <si>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</si>
  <si>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</si>
  <si>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</si>
  <si>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</si>
  <si>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</si>
  <si>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</si>
  <si>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</si>
  <si>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</si>
  <si>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</si>
  <si>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</si>
  <si>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</si>
  <si>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</si>
  <si>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</si>
  <si>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</si>
  <si>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</si>
  <si>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</si>
  <si>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</si>
  <si>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</si>
  <si>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</si>
  <si>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</si>
  <si>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</si>
  <si>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</si>
  <si>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</si>
  <si>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</si>
  <si>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</si>
  <si>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</si>
  <si>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</si>
  <si>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</si>
  <si>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</si>
  <si>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</si>
  <si>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</si>
  <si>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</si>
  <si>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</si>
  <si>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</si>
  <si>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</si>
  <si>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</si>
  <si>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</si>
  <si>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</si>
  <si>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</si>
  <si>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</si>
  <si>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</si>
  <si>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</si>
  <si>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</si>
  <si>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</si>
  <si>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</si>
  <si>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</si>
  <si>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</si>
  <si>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</si>
  <si>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</si>
  <si>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</si>
  <si>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</si>
  <si>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</si>
  <si>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</si>
  <si>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</si>
  <si>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</si>
  <si>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</si>
  <si>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</si>
  <si>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</si>
  <si>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</si>
  <si>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</si>
  <si>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</si>
  <si>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</si>
  <si>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</si>
  <si>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</si>
  <si>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</si>
  <si>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</si>
  <si>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</si>
  <si>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</si>
  <si>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</si>
  <si>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</si>
  <si>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</si>
  <si>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</si>
  <si>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</si>
  <si>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</si>
  <si>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</si>
  <si>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</si>
  <si>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</si>
  <si>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</si>
  <si>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</si>
  <si>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</si>
  <si>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</si>
  <si>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</si>
  <si>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</si>
  <si>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</si>
  <si>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</si>
  <si>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</si>
  <si>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</si>
  <si>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</si>
  <si>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</si>
  <si>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</si>
  <si>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</si>
  <si>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</si>
  <si>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</si>
  <si>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</si>
  <si>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</si>
  <si>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</si>
  <si>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</si>
  <si>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</si>
  <si>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</si>
  <si>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</si>
  <si>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</si>
  <si>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</si>
  <si>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</si>
  <si>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</si>
  <si>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</si>
  <si>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</si>
  <si>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</si>
  <si>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</si>
  <si>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</si>
  <si>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</si>
  <si>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</si>
  <si>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</si>
  <si>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</si>
  <si>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</si>
  <si>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</si>
  <si>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</si>
  <si>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</si>
  <si>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</si>
  <si>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</si>
  <si>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</si>
  <si>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</si>
  <si>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</si>
  <si>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</si>
  <si>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</si>
  <si>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</si>
  <si>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</si>
  <si>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</si>
  <si>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</si>
  <si>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</si>
  <si>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</si>
  <si>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</si>
  <si>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</si>
  <si>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</si>
  <si>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</si>
  <si>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</si>
  <si>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</si>
  <si>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</si>
  <si>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</si>
  <si>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</si>
  <si>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</si>
  <si>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</si>
  <si>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</si>
  <si>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</si>
  <si>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</si>
  <si>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</si>
  <si>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</si>
  <si>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</si>
  <si>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</si>
  <si>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</si>
  <si>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</si>
  <si>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</si>
  <si>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</si>
  <si>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</si>
  <si>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</si>
  <si>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</si>
  <si>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</si>
  <si>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</si>
  <si>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</si>
  <si>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</si>
  <si>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</si>
  <si>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</si>
  <si>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</si>
  <si>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</si>
  <si>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</si>
  <si>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</si>
  <si>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</si>
  <si>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</si>
  <si>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</si>
  <si>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</si>
  <si>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</si>
  <si>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</si>
  <si>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</si>
  <si>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</si>
  <si>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</si>
  <si>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</si>
  <si>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</si>
  <si>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</si>
  <si>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</si>
  <si>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</si>
  <si>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</si>
  <si>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</si>
  <si>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</si>
  <si>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</si>
  <si>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</si>
  <si>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</si>
  <si>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</si>
  <si>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</si>
  <si>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</si>
  <si>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</si>
  <si>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</si>
  <si>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</si>
  <si>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</si>
  <si>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</si>
  <si>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</si>
  <si>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</si>
  <si>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</si>
  <si>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</si>
  <si>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</si>
  <si>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</si>
  <si>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</si>
  <si>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</si>
  <si>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</si>
  <si>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</si>
  <si>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</si>
  <si>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</si>
  <si>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</si>
  <si>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</si>
  <si>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</si>
  <si>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</si>
  <si>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</si>
  <si>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</si>
  <si>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</si>
  <si>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</si>
  <si>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</si>
  <si>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</si>
  <si>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</si>
  <si>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</si>
  <si>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</si>
  <si>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</si>
  <si>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</si>
  <si>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</si>
  <si>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</si>
  <si>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</si>
  <si>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</si>
  <si>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</si>
  <si>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</si>
  <si>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</si>
  <si>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</si>
  <si>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</si>
  <si>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</si>
  <si>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</si>
  <si>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</si>
  <si>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</si>
  <si>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</si>
  <si>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</si>
  <si>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</si>
  <si>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</si>
  <si>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</si>
  <si>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</si>
  <si>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</si>
  <si>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</si>
  <si>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</si>
  <si>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</si>
  <si>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</si>
  <si>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</si>
  <si>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</si>
  <si>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</si>
  <si>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</si>
  <si>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</si>
  <si>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</si>
  <si>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</si>
  <si>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</si>
  <si>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</si>
  <si>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</si>
  <si>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</si>
  <si>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</si>
  <si>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</si>
  <si>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</si>
  <si>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</si>
  <si>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</si>
  <si>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</si>
  <si>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</si>
  <si>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</si>
  <si>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</si>
  <si>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</si>
  <si>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</si>
  <si>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</si>
  <si>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</si>
  <si>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</si>
  <si>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</si>
  <si>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</si>
  <si>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</si>
  <si>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</si>
  <si>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</si>
  <si>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</si>
  <si>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</si>
  <si>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</si>
  <si>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</si>
  <si>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</si>
  <si>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</si>
  <si>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</si>
  <si>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</si>
  <si>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</si>
  <si>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</si>
  <si>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</si>
  <si>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</si>
  <si>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</si>
  <si>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</si>
  <si>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</si>
  <si>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</si>
  <si>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</si>
  <si>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</si>
  <si>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</si>
  <si>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</si>
  <si>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</si>
  <si>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</si>
  <si>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</si>
  <si>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</si>
  <si>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</si>
  <si>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</si>
  <si>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</si>
  <si>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</si>
  <si>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</si>
  <si>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</si>
  <si>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</si>
  <si>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</si>
  <si>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</si>
  <si>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</si>
  <si>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</si>
  <si>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</si>
  <si>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</si>
  <si>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</si>
  <si>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</si>
  <si>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</si>
  <si>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</si>
  <si>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</si>
  <si>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</si>
  <si>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</si>
  <si>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</si>
  <si>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</si>
  <si>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</si>
  <si>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</si>
  <si>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</si>
  <si>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</si>
  <si>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</si>
  <si>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</si>
  <si>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</si>
  <si>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</si>
  <si>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</si>
  <si>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</si>
  <si>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</si>
  <si>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</si>
  <si>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</si>
  <si>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</si>
  <si>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</si>
  <si>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</si>
  <si>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</si>
  <si>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</si>
  <si>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</si>
  <si>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</si>
  <si>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</si>
  <si>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</si>
  <si>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</si>
  <si>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</si>
  <si>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</si>
  <si>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</si>
  <si>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</si>
  <si>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</si>
  <si>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</si>
  <si>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</si>
  <si>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</si>
  <si>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</si>
  <si>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</si>
  <si>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</si>
  <si>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</si>
  <si>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</si>
  <si>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</si>
  <si>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</si>
  <si>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</si>
  <si>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</si>
  <si>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</si>
  <si>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</si>
  <si>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</si>
  <si>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</si>
  <si>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</si>
  <si>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</si>
  <si>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</si>
  <si>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</si>
  <si>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</si>
  <si>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</si>
  <si>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</si>
  <si>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</si>
  <si>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</si>
  <si>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</si>
  <si>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</si>
  <si>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</si>
  <si>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</si>
  <si>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</si>
  <si>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</si>
  <si>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</si>
  <si>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</si>
  <si>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</si>
  <si>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</si>
  <si>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</si>
  <si>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</si>
  <si>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</si>
  <si>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</si>
  <si>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</si>
  <si>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</si>
  <si>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</si>
  <si>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</si>
  <si>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</si>
  <si>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</si>
  <si>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</si>
  <si>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</si>
  <si>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</si>
  <si>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</si>
  <si>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</si>
  <si>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</si>
  <si>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</si>
  <si>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</si>
  <si>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</si>
  <si>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</si>
  <si>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</si>
  <si>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</si>
  <si>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</si>
  <si>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</si>
  <si>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</si>
  <si>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</si>
  <si>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</si>
  <si>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</si>
  <si>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</si>
  <si>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</si>
  <si>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</si>
  <si>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</si>
  <si>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</si>
  <si>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</si>
  <si>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</si>
  <si>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</si>
  <si>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</si>
  <si>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</si>
  <si>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</si>
  <si>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</si>
  <si>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</si>
  <si>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</si>
  <si>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</si>
  <si>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</si>
  <si>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</si>
  <si>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</si>
  <si>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</si>
  <si>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</si>
  <si>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</si>
  <si>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</si>
  <si>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</si>
  <si>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</si>
  <si>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</si>
  <si>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</si>
  <si>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</si>
  <si>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</si>
  <si>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</si>
  <si>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</si>
  <si>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</si>
  <si>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</si>
  <si>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</si>
  <si>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</si>
  <si>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</si>
  <si>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</si>
  <si>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</si>
  <si>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</si>
  <si>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</si>
  <si>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</si>
  <si>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</si>
  <si>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</si>
  <si>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</si>
  <si>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</si>
  <si>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</si>
  <si>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</si>
  <si>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</si>
  <si>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</si>
  <si>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</si>
  <si>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</si>
  <si>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</si>
  <si>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</si>
  <si>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</si>
  <si>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</si>
  <si>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</si>
  <si>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</si>
  <si>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</si>
  <si>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</si>
  <si>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</si>
  <si>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</si>
  <si>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</si>
  <si>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</si>
  <si>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</si>
  <si>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</si>
  <si>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</si>
  <si>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</si>
  <si>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</si>
  <si>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</si>
  <si>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</si>
  <si>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</si>
  <si>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</si>
  <si>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</si>
  <si>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</si>
  <si>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</si>
  <si>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</si>
  <si>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</si>
  <si>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</si>
  <si>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</si>
  <si>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</si>
  <si>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</si>
  <si>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</si>
  <si>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</si>
  <si>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</si>
  <si>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</si>
  <si>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</si>
  <si>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</si>
  <si>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</si>
  <si>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</si>
  <si>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</si>
  <si>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</si>
  <si>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</si>
  <si>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</si>
  <si>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</si>
  <si>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</si>
  <si>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</si>
  <si>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</si>
  <si>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</si>
  <si>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</si>
  <si>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</si>
  <si>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</si>
  <si>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</si>
  <si>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</si>
  <si>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</si>
  <si>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</si>
  <si>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</si>
  <si>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</si>
  <si>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</si>
  <si>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</si>
  <si>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</si>
  <si>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</si>
  <si>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</si>
  <si>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</si>
  <si>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</si>
  <si>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</si>
  <si>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</si>
  <si>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</si>
  <si>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</si>
  <si>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</si>
  <si>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</si>
  <si>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</si>
  <si>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</si>
  <si>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</si>
  <si>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</si>
  <si>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</si>
  <si>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</si>
  <si>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</si>
  <si>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</si>
  <si>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</si>
  <si>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</si>
  <si>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</si>
  <si>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</si>
  <si>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</si>
  <si>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</si>
  <si>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</si>
  <si>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</si>
  <si>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</si>
  <si>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</si>
  <si>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</si>
  <si>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</si>
  <si>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</si>
  <si>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</si>
  <si>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</si>
  <si>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</si>
  <si>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</si>
  <si>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</si>
  <si>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</si>
  <si>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</si>
  <si>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</si>
  <si>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</si>
  <si>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</si>
  <si>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</si>
  <si>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</si>
  <si>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</si>
  <si>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</si>
  <si>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</si>
  <si>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</si>
  <si>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</si>
  <si>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</si>
  <si>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</si>
  <si>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</si>
  <si>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</si>
  <si>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</si>
  <si>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</si>
  <si>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</si>
  <si>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</si>
  <si>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</si>
  <si>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</si>
  <si>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</si>
  <si>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</si>
  <si>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</si>
  <si>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</si>
  <si>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</si>
  <si>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</si>
  <si>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</si>
  <si>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</si>
  <si>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</si>
  <si>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</si>
  <si>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</si>
  <si>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</si>
  <si>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</si>
  <si>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</si>
  <si>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</si>
  <si>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</si>
  <si>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</si>
  <si>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</si>
  <si>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</si>
  <si>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</si>
  <si>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</si>
  <si>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</si>
  <si>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</si>
  <si>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</si>
  <si>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</si>
  <si>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</si>
  <si>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</si>
  <si>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</si>
  <si>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</si>
  <si>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</si>
  <si>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</si>
  <si>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</si>
  <si>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</si>
  <si>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</si>
  <si>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</si>
  <si>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</si>
  <si>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</si>
  <si>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</si>
  <si>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</si>
  <si>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</si>
  <si>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</si>
  <si>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</si>
  <si>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</si>
  <si>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</si>
  <si>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</si>
  <si>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</si>
  <si>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</si>
  <si>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</si>
  <si>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</si>
  <si>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</si>
  <si>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</si>
  <si>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</si>
  <si>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</si>
  <si>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</si>
  <si>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</si>
  <si>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</si>
  <si>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</si>
  <si>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</si>
  <si>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</si>
  <si>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</si>
  <si>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</si>
  <si>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</si>
  <si>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</si>
  <si>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</si>
  <si>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</si>
  <si>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</si>
  <si>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</si>
  <si>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</si>
  <si>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</si>
  <si>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</si>
  <si>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</si>
  <si>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</si>
  <si>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</si>
  <si>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</si>
  <si>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</si>
  <si>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</si>
  <si>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</si>
  <si>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</si>
  <si>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</si>
  <si>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</si>
  <si>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</si>
  <si>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</si>
  <si>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</si>
  <si>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</si>
  <si>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</si>
  <si>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</si>
  <si>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</si>
  <si>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</si>
  <si>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</si>
  <si>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</si>
  <si>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</si>
  <si>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</si>
  <si>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</si>
  <si>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</si>
  <si>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</si>
  <si>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</si>
  <si>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</si>
  <si>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</si>
  <si>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</si>
  <si>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</si>
  <si>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</si>
  <si>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</si>
  <si>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</si>
  <si>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</si>
  <si>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</si>
  <si>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</si>
  <si>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</si>
  <si>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</si>
  <si>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</si>
  <si>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</si>
  <si>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</si>
  <si>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</si>
  <si>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</si>
  <si>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</si>
  <si>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</si>
  <si>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</si>
  <si>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</si>
  <si>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</si>
  <si>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</si>
  <si>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</si>
  <si>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</si>
  <si>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</si>
  <si>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</si>
  <si>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</si>
  <si>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</si>
  <si>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</si>
  <si>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</si>
  <si>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</si>
  <si>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</si>
  <si>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</si>
  <si>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</si>
  <si>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</si>
  <si>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</si>
  <si>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</si>
  <si>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</si>
  <si>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</si>
  <si>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</si>
  <si>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</si>
  <si>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</si>
  <si>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</si>
  <si>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</si>
  <si>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</si>
  <si>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</si>
  <si>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</si>
  <si>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</si>
  <si>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</si>
  <si>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</si>
  <si>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</si>
  <si>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</si>
  <si>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</si>
  <si>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</si>
  <si>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</si>
  <si>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</si>
  <si>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</si>
  <si>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</si>
  <si>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</si>
  <si>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</si>
  <si>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</si>
  <si>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</si>
  <si>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</si>
  <si>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</si>
  <si>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</si>
  <si>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</si>
  <si>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</si>
  <si>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</si>
  <si>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</si>
  <si>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</si>
  <si>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</si>
  <si>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</si>
  <si>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</si>
  <si>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</si>
  <si>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</si>
  <si>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</si>
  <si>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</si>
  <si>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</si>
  <si>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</si>
  <si>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</si>
  <si>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</si>
  <si>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</si>
  <si>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</si>
  <si>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</si>
  <si>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</si>
  <si>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</si>
  <si>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</si>
  <si>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</si>
  <si>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</si>
  <si>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</si>
  <si>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</si>
  <si>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</si>
  <si>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</si>
  <si>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</si>
  <si>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</si>
  <si>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</si>
  <si>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</si>
  <si>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</si>
  <si>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</si>
  <si>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</si>
  <si>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</si>
  <si>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</si>
  <si>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</si>
  <si>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</si>
  <si>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</si>
  <si>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</si>
  <si>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</si>
  <si>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</si>
  <si>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</si>
  <si>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</si>
  <si>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</si>
  <si>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</si>
  <si>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</si>
  <si>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</si>
  <si>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</si>
  <si>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</si>
  <si>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</si>
  <si>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</si>
  <si>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</si>
  <si>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</si>
  <si>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</si>
  <si>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</si>
  <si>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</si>
  <si>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</si>
  <si>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</si>
  <si>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</si>
  <si>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</si>
  <si>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</si>
  <si>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</si>
  <si>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</si>
  <si>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</si>
  <si>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</si>
  <si>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</si>
  <si>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</si>
  <si>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</si>
  <si>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</si>
  <si>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</si>
  <si>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</si>
  <si>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</si>
  <si>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</si>
  <si>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</si>
  <si>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</si>
  <si>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</si>
  <si>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</si>
  <si>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</si>
  <si>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</si>
  <si>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</si>
  <si>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</si>
  <si>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</si>
  <si>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</si>
  <si>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</si>
  <si>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</si>
  <si>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</si>
  <si>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</si>
  <si>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</si>
  <si>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</si>
  <si>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</si>
  <si>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</si>
  <si>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</si>
  <si>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</si>
  <si>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</si>
  <si>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</si>
  <si>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</si>
  <si>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</si>
  <si>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</si>
  <si>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</si>
  <si>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</si>
  <si>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</si>
  <si>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</si>
  <si>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</si>
  <si>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</si>
  <si>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</si>
  <si>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</si>
  <si>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</si>
  <si>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</si>
  <si>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</si>
  <si>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</si>
  <si>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</si>
  <si>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</si>
  <si>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</si>
  <si>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</si>
  <si>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</si>
  <si>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</si>
  <si>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</si>
  <si>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</si>
  <si>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</si>
  <si>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</si>
  <si>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</si>
  <si>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</si>
  <si>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</si>
  <si>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</si>
  <si>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</si>
  <si>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</si>
  <si>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</si>
  <si>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</si>
  <si>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</si>
  <si>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</si>
  <si>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</si>
  <si>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</si>
  <si>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</si>
  <si>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</si>
  <si>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</si>
  <si>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</si>
  <si>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</si>
  <si>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</si>
  <si>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</si>
  <si>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</si>
  <si>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</si>
  <si>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</si>
  <si>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</si>
  <si>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</si>
  <si>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</si>
  <si>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</si>
  <si>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</si>
  <si>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</si>
  <si>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</si>
  <si>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</si>
  <si>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</si>
  <si>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</si>
  <si>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</si>
  <si>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</si>
  <si>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</si>
  <si>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</si>
  <si>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</si>
  <si>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</si>
  <si>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</si>
  <si>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</si>
  <si>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</si>
  <si>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</si>
  <si>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</si>
  <si>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</si>
  <si>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</si>
  <si>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</si>
  <si>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</si>
  <si>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</si>
  <si>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</si>
  <si>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</si>
  <si>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</si>
  <si>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</si>
  <si>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</si>
  <si>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</si>
  <si>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</si>
  <si>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</si>
  <si>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</si>
  <si>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</si>
  <si>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</si>
  <si>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</si>
  <si>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</si>
  <si>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</si>
  <si>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</si>
  <si>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</si>
  <si>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</si>
  <si>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</si>
  <si>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</si>
  <si>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</si>
  <si>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</si>
  <si>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</si>
  <si>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</si>
  <si>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</si>
  <si>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</si>
  <si>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</si>
  <si>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</si>
  <si>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</si>
  <si>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</si>
  <si>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</si>
  <si>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</si>
  <si>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</si>
  <si>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</si>
  <si>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</si>
  <si>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</si>
  <si>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</si>
  <si>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</si>
  <si>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</si>
  <si>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</si>
  <si>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</si>
  <si>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</si>
  <si>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</si>
  <si>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</si>
  <si>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</si>
  <si>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</si>
  <si>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</si>
  <si>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</si>
  <si>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</si>
  <si>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</si>
  <si>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</si>
  <si>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</si>
  <si>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</si>
  <si>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</si>
  <si>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</si>
  <si>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</si>
  <si>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</si>
  <si>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</si>
  <si>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</si>
  <si>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</si>
  <si>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</si>
  <si>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</si>
  <si>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</si>
  <si>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</si>
  <si>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</si>
  <si>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</si>
  <si>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</si>
  <si>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</si>
  <si>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</si>
  <si>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</si>
  <si>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</si>
  <si>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</si>
  <si>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</si>
  <si>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</si>
  <si>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</si>
  <si>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</si>
  <si>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</si>
  <si>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</si>
  <si>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</si>
  <si>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</si>
  <si>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</si>
  <si>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</si>
  <si>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</si>
  <si>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</si>
  <si>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</si>
  <si>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</si>
  <si>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</si>
  <si>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</si>
  <si>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</si>
  <si>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</si>
  <si>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</si>
  <si>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</si>
  <si>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</si>
  <si>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</si>
  <si>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</si>
  <si>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</si>
  <si>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</si>
  <si>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</si>
  <si>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</si>
  <si>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</si>
  <si>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</si>
  <si>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</si>
  <si>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</si>
  <si>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</si>
  <si>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</si>
  <si>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</si>
  <si>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</si>
  <si>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</si>
  <si>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</si>
  <si>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</si>
  <si>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</si>
  <si>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</si>
  <si>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</si>
  <si>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</si>
  <si>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</si>
  <si>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</si>
  <si>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</si>
  <si>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</si>
  <si>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</si>
  <si>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</si>
  <si>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</si>
  <si>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</si>
  <si>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</si>
  <si>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</si>
  <si>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</si>
  <si>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</si>
  <si>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</si>
  <si>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</si>
  <si>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</si>
  <si>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</si>
  <si>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</si>
  <si>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</si>
  <si>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</si>
  <si>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</si>
  <si>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</si>
  <si>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</si>
  <si>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</si>
  <si>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</si>
  <si>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</si>
  <si>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</si>
  <si>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</si>
  <si>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</si>
  <si>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</si>
  <si>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</si>
  <si>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</si>
  <si>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</si>
  <si>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</si>
  <si>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</si>
  <si>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</si>
  <si>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</si>
  <si>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</si>
  <si>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</si>
  <si>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</si>
  <si>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</si>
  <si>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</si>
  <si>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</si>
  <si>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</si>
  <si>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</si>
  <si>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</si>
  <si>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</si>
  <si>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</si>
  <si>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</si>
  <si>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</si>
  <si>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</si>
  <si>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</si>
  <si>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</si>
  <si>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</si>
  <si>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</si>
  <si>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</si>
  <si>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</si>
  <si>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</si>
  <si>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</si>
  <si>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</si>
  <si>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</si>
  <si>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</si>
  <si>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</si>
  <si>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</si>
  <si>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</si>
  <si>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</si>
  <si>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</si>
  <si>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</si>
  <si>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</si>
  <si>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</si>
  <si>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</si>
  <si>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</si>
  <si>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</si>
  <si>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</si>
  <si>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</si>
  <si>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</si>
  <si>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</si>
  <si>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</si>
  <si>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</si>
  <si>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</si>
  <si>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</si>
  <si>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</si>
  <si>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</si>
  <si>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</si>
  <si>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</si>
  <si>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</si>
  <si>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</si>
  <si>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</si>
  <si>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</si>
  <si>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</si>
  <si>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</si>
  <si>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</si>
  <si>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</si>
  <si>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</si>
  <si>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</si>
  <si>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</si>
  <si>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</si>
  <si>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</si>
  <si>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</si>
  <si>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</si>
  <si>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</si>
  <si>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</si>
  <si>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</si>
  <si>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</si>
  <si>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</si>
  <si>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</si>
  <si>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</si>
  <si>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</si>
  <si>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</si>
  <si>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</si>
  <si>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</si>
  <si>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</si>
  <si>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</si>
  <si>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</si>
  <si>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</si>
  <si>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</si>
  <si>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</si>
  <si>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</si>
  <si>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</si>
  <si>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</si>
  <si>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</si>
  <si>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</si>
  <si>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</si>
  <si>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</si>
  <si>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</si>
  <si>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</si>
  <si>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</si>
  <si>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</si>
  <si>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</si>
  <si>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</si>
  <si>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</si>
  <si>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</si>
  <si>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</si>
  <si>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</si>
  <si>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</si>
  <si>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</si>
  <si>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</si>
  <si>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</si>
  <si>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</si>
  <si>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</si>
  <si>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</si>
  <si>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</si>
  <si>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</si>
  <si>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</si>
  <si>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</si>
  <si>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</si>
  <si>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</si>
  <si>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</si>
  <si>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</si>
  <si>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</si>
  <si>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</si>
  <si>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</si>
  <si>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</si>
  <si>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</si>
  <si>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</si>
  <si>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</si>
  <si>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</si>
  <si>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</si>
  <si>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</si>
  <si>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</si>
  <si>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</si>
  <si>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</si>
  <si>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</si>
  <si>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</si>
  <si>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</si>
  <si>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</si>
  <si>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</si>
  <si>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</si>
  <si>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</si>
  <si>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</si>
  <si>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</si>
  <si>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</si>
  <si>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</si>
  <si>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</si>
  <si>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</si>
  <si>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</si>
  <si>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</si>
  <si>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</si>
  <si>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</si>
  <si>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</si>
  <si>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</si>
  <si>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</si>
  <si>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</si>
  <si>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</si>
  <si>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</si>
  <si>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</si>
  <si>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</si>
  <si>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</si>
  <si>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</si>
  <si>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</si>
  <si>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</si>
  <si>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</si>
  <si>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</si>
  <si>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</si>
  <si>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</si>
  <si>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</si>
  <si>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</si>
  <si>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</si>
  <si>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</si>
  <si>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</si>
  <si>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</si>
  <si>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</si>
  <si>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</si>
  <si>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</si>
  <si>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</si>
  <si>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</si>
  <si>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</si>
  <si>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</si>
  <si>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</si>
  <si>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</si>
  <si>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</si>
  <si>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</si>
  <si>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</si>
  <si>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</si>
  <si>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</si>
  <si>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</si>
  <si>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</si>
  <si>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</si>
  <si>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</si>
  <si>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</si>
  <si>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</si>
  <si>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</si>
  <si>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</si>
  <si>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</si>
  <si>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</si>
  <si>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</si>
  <si>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</si>
  <si>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</si>
  <si>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</si>
  <si>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</si>
  <si>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</si>
  <si>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</si>
  <si>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</si>
  <si>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</si>
  <si>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</si>
  <si>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</si>
  <si>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</si>
  <si>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</si>
  <si>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</si>
  <si>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</si>
  <si>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</si>
  <si>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</si>
  <si>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</si>
  <si>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</si>
  <si>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</si>
  <si>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</si>
  <si>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</si>
  <si>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</si>
  <si>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</si>
  <si>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</si>
  <si>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</si>
  <si>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</si>
  <si>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</si>
  <si>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</si>
  <si>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</si>
  <si>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</si>
  <si>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</si>
  <si>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</si>
  <si>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</si>
  <si>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</si>
  <si>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</si>
  <si>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</si>
  <si>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</si>
  <si>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</si>
  <si>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</si>
  <si>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</si>
  <si>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</si>
  <si>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</si>
  <si>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</si>
  <si>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</si>
  <si>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</si>
  <si>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</si>
  <si>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</si>
  <si>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</si>
  <si>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</si>
  <si>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</si>
  <si>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</si>
  <si>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</si>
  <si>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</si>
  <si>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</si>
  <si>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</si>
  <si>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</si>
  <si>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</si>
  <si>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</si>
  <si>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</si>
  <si>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</si>
  <si>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</si>
  <si>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</si>
  <si>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</si>
  <si>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</si>
  <si>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</si>
  <si>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</si>
  <si>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</si>
  <si>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</si>
  <si>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</si>
  <si>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</si>
  <si>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</si>
  <si>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</si>
  <si>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</si>
  <si>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</si>
  <si>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</si>
  <si>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</si>
  <si>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</si>
  <si>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</si>
  <si>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</si>
  <si>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</si>
  <si>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</si>
  <si>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</si>
  <si>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</si>
  <si>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</si>
  <si>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</si>
  <si>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</si>
  <si>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</si>
  <si>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</si>
  <si>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</si>
  <si>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</si>
  <si>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</si>
  <si>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</si>
  <si>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</si>
  <si>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</si>
  <si>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</si>
  <si>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</si>
  <si>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</si>
  <si>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</si>
  <si>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</si>
  <si>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</si>
  <si>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</si>
  <si>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</si>
  <si>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</si>
  <si>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</si>
  <si>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</si>
  <si>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</si>
  <si>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</si>
  <si>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</si>
  <si>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</si>
  <si>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</si>
  <si>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</si>
  <si>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</si>
  <si>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</si>
  <si>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</si>
  <si>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</si>
  <si>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</si>
  <si>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</si>
  <si>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</si>
  <si>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</si>
  <si>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</si>
  <si>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</si>
  <si>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</si>
  <si>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</si>
  <si>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</si>
  <si>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</si>
  <si>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</si>
  <si>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</si>
  <si>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</si>
  <si>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</si>
  <si>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</si>
  <si>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</si>
  <si>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</si>
  <si>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</si>
  <si>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</si>
  <si>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</si>
  <si>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</si>
  <si>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</si>
  <si>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</si>
  <si>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</si>
  <si>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</si>
  <si>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</si>
  <si>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</si>
  <si>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</si>
  <si>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</si>
  <si>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</si>
  <si>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</si>
  <si>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</si>
  <si>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</si>
  <si>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</si>
  <si>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</si>
  <si>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</si>
  <si>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</si>
  <si>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</si>
  <si>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</si>
  <si>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</si>
  <si>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</si>
  <si>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</si>
  <si>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</si>
  <si>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</si>
  <si>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</si>
  <si>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</si>
  <si>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</si>
  <si>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</si>
  <si>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</si>
  <si>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</si>
  <si>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</si>
  <si>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</si>
  <si>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</si>
  <si>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</si>
  <si>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</si>
  <si>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</si>
  <si>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</si>
  <si>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</si>
  <si>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</si>
  <si>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</si>
  <si>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</si>
  <si>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</si>
  <si>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</si>
  <si>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</si>
  <si>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</si>
  <si>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</si>
  <si>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</si>
  <si>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</si>
  <si>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</si>
  <si>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</si>
  <si>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</si>
  <si>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</si>
  <si>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</si>
  <si>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</si>
  <si>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</si>
  <si>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</si>
  <si>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</si>
  <si>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</si>
  <si>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</si>
  <si>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</si>
  <si>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</si>
  <si>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</si>
  <si>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</si>
  <si>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</si>
  <si>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</si>
  <si>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</si>
  <si>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</si>
  <si>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</si>
  <si>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</si>
  <si>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</si>
  <si>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</si>
  <si>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</si>
  <si>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</si>
  <si>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</si>
  <si>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</si>
  <si>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</si>
  <si>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</si>
  <si>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</si>
  <si>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</si>
  <si>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</si>
  <si>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</si>
  <si>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</si>
  <si>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</si>
  <si>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</si>
  <si>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</si>
  <si>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</si>
  <si>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</si>
  <si>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</si>
  <si>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</si>
  <si>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</si>
  <si>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</si>
  <si>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</si>
  <si>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</si>
  <si>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</si>
  <si>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</si>
  <si>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</si>
  <si>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</si>
  <si>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</si>
  <si>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</si>
  <si>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</si>
  <si>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</si>
  <si>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</si>
  <si>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</si>
  <si>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</si>
  <si>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</si>
  <si>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</si>
  <si>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</si>
  <si>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</si>
  <si>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</si>
  <si>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</si>
  <si>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</si>
  <si>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</si>
  <si>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</si>
  <si>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</si>
  <si>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</si>
  <si>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</si>
  <si>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</si>
  <si>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</si>
  <si>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</si>
  <si>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</si>
  <si>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</si>
  <si>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</si>
  <si>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</si>
  <si>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</si>
  <si>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</si>
  <si>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</si>
  <si>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</si>
  <si>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</si>
  <si>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</si>
  <si>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</si>
  <si>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</si>
  <si>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</si>
  <si>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</si>
  <si>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</si>
  <si>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</si>
  <si>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</si>
  <si>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</si>
  <si>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</si>
  <si>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</si>
  <si>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</si>
  <si>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</si>
  <si>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</si>
  <si>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</si>
  <si>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</si>
  <si>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</si>
  <si>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</si>
  <si>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</si>
  <si>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</si>
  <si>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</si>
  <si>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</si>
  <si>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</si>
  <si>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</si>
  <si>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</si>
  <si>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</si>
  <si>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</si>
  <si>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</si>
  <si>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</si>
  <si>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</si>
  <si>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</si>
  <si>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</si>
  <si>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</si>
  <si>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</si>
  <si>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</si>
  <si>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</si>
  <si>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</si>
  <si>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</si>
  <si>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</si>
  <si>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</si>
  <si>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</si>
  <si>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</si>
  <si>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</si>
  <si>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</si>
  <si>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</si>
  <si>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</si>
  <si>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</si>
  <si>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</si>
  <si>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</si>
  <si>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</si>
  <si>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</si>
  <si>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</si>
  <si>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</si>
  <si>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</si>
  <si>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</si>
  <si>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</si>
  <si>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</si>
  <si>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</si>
  <si>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</si>
  <si>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</si>
  <si>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</si>
  <si>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</si>
  <si>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</si>
  <si>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</si>
  <si>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</si>
  <si>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</si>
  <si>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</si>
  <si>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</si>
  <si>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</si>
  <si>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</si>
  <si>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</si>
  <si>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</si>
  <si>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</si>
  <si>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</si>
  <si>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</si>
  <si>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</si>
  <si>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</si>
  <si>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</si>
  <si>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</si>
  <si>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</si>
  <si>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</si>
  <si>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</si>
  <si>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</si>
  <si>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</si>
  <si>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</si>
  <si>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</si>
  <si>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</si>
  <si>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</si>
  <si>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</si>
  <si>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</si>
  <si>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</si>
  <si>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</si>
  <si>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</si>
  <si>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</si>
  <si>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</si>
  <si>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</si>
  <si>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</si>
  <si>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</si>
  <si>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</si>
  <si>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</si>
  <si>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</si>
  <si>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</si>
  <si>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</si>
  <si>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</si>
  <si>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</si>
  <si>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</si>
  <si>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</si>
  <si>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</si>
  <si>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</si>
  <si>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</si>
  <si>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</si>
  <si>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</si>
  <si>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</si>
  <si>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</si>
  <si>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</si>
  <si>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</si>
  <si>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</si>
  <si>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</si>
  <si>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</si>
  <si>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</si>
  <si>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</si>
  <si>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</si>
  <si>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</si>
  <si>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</si>
  <si>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</si>
  <si>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</si>
  <si>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</si>
  <si>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</si>
  <si>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</si>
  <si>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</si>
  <si>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</si>
  <si>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</si>
  <si>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</si>
  <si>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</si>
  <si>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</si>
  <si>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</si>
  <si>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</si>
  <si>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</si>
  <si>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</si>
  <si>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</si>
  <si>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</si>
  <si>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</si>
  <si>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</si>
  <si>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</si>
  <si>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</si>
  <si>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</si>
  <si>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</si>
  <si>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</si>
  <si>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</si>
  <si>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</si>
  <si>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</si>
  <si>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</si>
  <si>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</si>
  <si>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</si>
  <si>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</si>
  <si>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</si>
  <si>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</si>
  <si>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</si>
  <si>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</si>
  <si>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</si>
  <si>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</si>
  <si>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</si>
  <si>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</si>
  <si>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</si>
  <si>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</si>
  <si>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</si>
  <si>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</si>
  <si>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</si>
  <si>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</si>
  <si>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</si>
  <si>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</si>
  <si>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</si>
  <si>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</si>
  <si>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</si>
  <si>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</si>
  <si>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</si>
  <si>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</si>
  <si>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</si>
  <si>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</si>
  <si>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</si>
  <si>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</si>
  <si>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</si>
  <si>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</si>
  <si>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</si>
  <si>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</si>
  <si>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</si>
  <si>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</si>
  <si>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</si>
  <si>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</si>
  <si>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</si>
  <si>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</si>
  <si>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</si>
  <si>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</si>
  <si>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</si>
  <si>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</si>
  <si>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</si>
  <si>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</si>
  <si>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</si>
  <si>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</si>
  <si>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</si>
  <si>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</si>
  <si>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</si>
  <si>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</si>
  <si>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</si>
  <si>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</si>
  <si>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</si>
  <si>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</si>
  <si>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</si>
  <si>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</si>
  <si>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</si>
  <si>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</si>
  <si>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</si>
  <si>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</si>
  <si>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</si>
  <si>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</si>
  <si>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</si>
  <si>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</si>
  <si>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</si>
  <si>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</si>
  <si>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</si>
  <si>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</si>
  <si>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</si>
  <si>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</si>
  <si>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</si>
  <si>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</si>
  <si>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</si>
  <si>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</si>
  <si>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</si>
  <si>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</si>
  <si>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</si>
  <si>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</si>
  <si>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</si>
  <si>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</si>
  <si>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</si>
  <si>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</si>
  <si>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</si>
  <si>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</si>
  <si>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</si>
  <si>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</si>
  <si>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</si>
  <si>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</si>
  <si>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</si>
  <si>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</si>
  <si>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</si>
  <si>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</si>
  <si>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</si>
  <si>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</si>
  <si>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</si>
  <si>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</si>
  <si>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</si>
  <si>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</si>
  <si>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</si>
  <si>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</si>
  <si>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</si>
  <si>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</si>
  <si>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</si>
  <si>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</si>
  <si>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</si>
  <si>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</si>
  <si>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</si>
  <si>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</si>
  <si>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</si>
  <si>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</si>
  <si>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</si>
  <si>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</si>
  <si>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</si>
  <si>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</si>
  <si>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</si>
  <si>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</si>
  <si>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</si>
  <si>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</si>
  <si>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</si>
  <si>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</si>
  <si>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</si>
  <si>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</si>
  <si>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</si>
  <si>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</si>
  <si>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</si>
  <si>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</si>
  <si>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</si>
  <si>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</si>
  <si>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</si>
  <si>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</si>
  <si>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</si>
  <si>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</si>
  <si>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</si>
  <si>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</si>
  <si>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</si>
  <si>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</si>
  <si>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</si>
  <si>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</si>
  <si>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</si>
  <si>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</si>
  <si>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</si>
  <si>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</si>
  <si>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</si>
  <si>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</si>
  <si>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</si>
  <si>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</si>
  <si>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</si>
  <si>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</si>
  <si>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</si>
  <si>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</si>
  <si>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</si>
  <si>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</si>
  <si>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</si>
  <si>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</si>
  <si>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</si>
  <si>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</si>
  <si>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</si>
  <si>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</si>
  <si>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</si>
  <si>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</si>
  <si>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</si>
  <si>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</si>
  <si>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</si>
  <si>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</si>
  <si>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</si>
  <si>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</si>
  <si>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</si>
  <si>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</si>
  <si>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</si>
  <si>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</si>
  <si>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</si>
  <si>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</si>
  <si>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</si>
  <si>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</si>
  <si>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</si>
  <si>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</si>
  <si>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</si>
  <si>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</si>
  <si>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</si>
  <si>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</si>
  <si>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</si>
  <si>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</si>
  <si>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</si>
  <si>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</si>
  <si>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</si>
  <si>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</si>
  <si>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</si>
  <si>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</si>
  <si>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</si>
  <si>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</si>
  <si>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</si>
  <si>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</si>
  <si>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</si>
  <si>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</si>
  <si>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</si>
  <si>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</si>
  <si>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</si>
  <si>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</si>
  <si>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</si>
  <si>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</si>
  <si>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</si>
  <si>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</si>
  <si>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</si>
  <si>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</si>
  <si>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</si>
  <si>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</si>
  <si>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</si>
  <si>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</si>
  <si>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</si>
  <si>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</si>
  <si>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</si>
  <si>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</si>
  <si>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</si>
  <si>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</si>
  <si>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</si>
  <si>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</si>
  <si>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</si>
  <si>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</si>
  <si>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</si>
  <si>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</si>
  <si>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</si>
  <si>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</si>
  <si>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</si>
  <si>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</si>
  <si>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</si>
  <si>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</si>
  <si>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</si>
  <si>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</si>
  <si>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</si>
  <si>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</si>
  <si>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</si>
  <si>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</si>
  <si>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</si>
  <si>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</si>
  <si>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</si>
  <si>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</si>
  <si>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</si>
  <si>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</si>
  <si>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</si>
  <si>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</si>
  <si>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</si>
  <si>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</si>
  <si>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</si>
  <si>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</si>
  <si>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</si>
  <si>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</si>
  <si>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</si>
  <si>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</si>
  <si>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</si>
  <si>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</si>
  <si>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</si>
  <si>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</si>
  <si>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</si>
  <si>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</si>
  <si>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</si>
  <si>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</si>
  <si>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</si>
  <si>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</si>
  <si>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</si>
  <si>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</si>
  <si>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</si>
  <si>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</si>
  <si>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</si>
  <si>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</si>
  <si>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</si>
  <si>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</si>
  <si>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</si>
  <si>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</si>
  <si>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</si>
  <si>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</si>
  <si>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</si>
  <si>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</si>
  <si>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</si>
  <si>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</si>
  <si>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</si>
  <si>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</si>
  <si>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</si>
  <si>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</si>
  <si>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</si>
  <si>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</si>
  <si>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</si>
  <si>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</si>
  <si>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</si>
  <si>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</si>
  <si>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</si>
  <si>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</si>
  <si>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</si>
  <si>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</si>
  <si>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</si>
  <si>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</si>
  <si>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</si>
  <si>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</si>
  <si>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</si>
  <si>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</si>
  <si>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</si>
  <si>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</si>
  <si>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</si>
  <si>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</si>
  <si>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</si>
  <si>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</si>
  <si>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</si>
  <si>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</si>
  <si>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</si>
  <si>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</si>
  <si>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</si>
  <si>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</si>
  <si>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</si>
  <si>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</si>
  <si>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</si>
  <si>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</si>
  <si>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</si>
  <si>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</si>
  <si>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</si>
  <si>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</si>
  <si>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</si>
  <si>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</si>
  <si>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</si>
  <si>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</si>
  <si>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</si>
  <si>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</si>
  <si>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</si>
  <si>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</si>
  <si>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</si>
  <si>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</si>
  <si>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</si>
  <si>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</si>
  <si>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</si>
  <si>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</si>
  <si>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</si>
  <si>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</si>
  <si>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</si>
  <si>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</si>
  <si>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</si>
  <si>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</si>
  <si>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</si>
  <si>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</si>
  <si>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</si>
  <si>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</si>
  <si>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</si>
  <si>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</si>
  <si>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</si>
  <si>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</si>
  <si>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</si>
  <si>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</si>
  <si>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</si>
  <si>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</si>
  <si>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</si>
  <si>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</si>
  <si>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</si>
  <si>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</si>
  <si>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</si>
  <si>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</si>
  <si>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</si>
  <si>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</si>
  <si>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</si>
  <si>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</si>
  <si>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</si>
  <si>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</si>
  <si>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</si>
  <si>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</si>
  <si>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</si>
  <si>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</si>
  <si>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</si>
  <si>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</si>
  <si>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</si>
  <si>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</si>
  <si>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</si>
  <si>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</si>
  <si>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</si>
  <si>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</si>
  <si>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</si>
  <si>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</si>
  <si>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</si>
  <si>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</si>
  <si>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</si>
  <si>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</si>
  <si>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</si>
  <si>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</si>
  <si>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</si>
  <si>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</si>
  <si>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</si>
  <si>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</si>
  <si>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</si>
  <si>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</si>
  <si>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</si>
  <si>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</si>
  <si>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</si>
  <si>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</si>
  <si>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</si>
  <si>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</si>
  <si>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</si>
  <si>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</si>
  <si>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</si>
  <si>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</si>
  <si>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</si>
  <si>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</si>
  <si>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</si>
  <si>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</si>
  <si>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</si>
  <si>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</si>
  <si>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</si>
  <si>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</si>
  <si>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</si>
  <si>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</si>
  <si>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</si>
  <si>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</si>
  <si>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</si>
  <si>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</si>
  <si>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</si>
  <si>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</si>
  <si>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</si>
  <si>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</si>
  <si>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</si>
  <si>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</si>
  <si>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</si>
  <si>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</si>
  <si>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</si>
  <si>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</si>
  <si>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</si>
  <si>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</si>
  <si>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</si>
  <si>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</si>
  <si>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</si>
  <si>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</si>
  <si>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</si>
  <si>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</si>
  <si>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</si>
  <si>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</si>
  <si>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</si>
  <si>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</si>
  <si>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</si>
  <si>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</si>
  <si>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</si>
  <si>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</si>
  <si>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</si>
  <si>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</si>
  <si>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</si>
  <si>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</si>
  <si>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</si>
  <si>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</si>
  <si>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</si>
  <si>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</si>
  <si>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</si>
  <si>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</si>
  <si>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</si>
  <si>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</si>
  <si>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</si>
  <si>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</si>
  <si>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</si>
  <si>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</si>
  <si>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</si>
  <si>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</si>
  <si>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</si>
  <si>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</si>
  <si>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</si>
  <si>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</si>
  <si>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</si>
  <si>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</si>
  <si>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</si>
  <si>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</si>
  <si>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</si>
  <si>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</si>
  <si>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</si>
  <si>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</si>
  <si>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</si>
  <si>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</si>
  <si>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</si>
  <si>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</si>
  <si>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</si>
  <si>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</si>
  <si>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</si>
  <si>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</si>
  <si>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</si>
  <si>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</si>
  <si>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</si>
  <si>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</si>
  <si>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</si>
  <si>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</si>
  <si>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</si>
  <si>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</si>
  <si>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</si>
  <si>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</si>
  <si>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</si>
  <si>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</si>
  <si>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</si>
  <si>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</si>
  <si>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</si>
  <si>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</si>
  <si>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</si>
  <si>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</si>
  <si>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</si>
  <si>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</si>
  <si>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</si>
  <si>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</si>
  <si>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</si>
  <si>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</si>
  <si>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</si>
  <si>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</si>
  <si>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</si>
  <si>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</si>
  <si>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</si>
  <si>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</si>
  <si>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</si>
  <si>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</si>
  <si>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</si>
  <si>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</si>
  <si>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</si>
  <si>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</si>
  <si>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</si>
  <si>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</si>
  <si>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</si>
  <si>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</si>
  <si>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</si>
  <si>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</si>
  <si>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</si>
  <si>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</si>
  <si>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</si>
  <si>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</si>
  <si>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</si>
  <si>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</si>
  <si>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</si>
  <si>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</si>
  <si>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</si>
  <si>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</si>
  <si>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</si>
  <si>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</si>
  <si>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</si>
  <si>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</si>
  <si>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</si>
  <si>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</si>
  <si>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</si>
  <si>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</si>
  <si>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</si>
  <si>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</si>
  <si>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</si>
  <si>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</si>
  <si>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</si>
  <si>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</si>
  <si>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</si>
  <si>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</si>
  <si>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</si>
  <si>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</si>
  <si>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</si>
  <si>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</si>
  <si>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</si>
  <si>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</si>
  <si>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</si>
  <si>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</si>
  <si>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</si>
  <si>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</si>
  <si>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</si>
  <si>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</si>
  <si>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</si>
  <si>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</si>
  <si>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</si>
  <si>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</si>
  <si>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</si>
  <si>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</si>
  <si>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</si>
  <si>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</si>
  <si>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</si>
  <si>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</si>
  <si>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</si>
  <si>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</si>
  <si>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</si>
  <si>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</si>
  <si>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</si>
  <si>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</si>
  <si>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</si>
  <si>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</si>
  <si>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</si>
  <si>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</si>
  <si>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</si>
  <si>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</si>
  <si>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</si>
  <si>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</si>
  <si>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</si>
  <si>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</si>
  <si>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</si>
  <si>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</si>
  <si>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</si>
  <si>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</si>
  <si>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</si>
  <si>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</si>
  <si>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</si>
  <si>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</si>
  <si>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</si>
  <si>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</si>
  <si>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</si>
  <si>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</si>
  <si>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</si>
  <si>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</si>
  <si>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</si>
  <si>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</si>
  <si>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</si>
  <si>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</si>
  <si>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</si>
  <si>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</si>
  <si>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</si>
  <si>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</si>
  <si>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</si>
  <si>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</si>
  <si>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</si>
  <si>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</si>
  <si>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</si>
  <si>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</si>
  <si>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</si>
  <si>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</si>
  <si>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</si>
  <si>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</si>
  <si>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</si>
  <si>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</si>
  <si>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</si>
  <si>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</si>
  <si>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</si>
  <si>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</si>
  <si>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</si>
  <si>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</si>
  <si>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</si>
  <si>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</si>
  <si>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</si>
  <si>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</si>
  <si>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</si>
  <si>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</si>
  <si>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</si>
  <si>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</si>
  <si>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</si>
  <si>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</si>
  <si>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</si>
  <si>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</si>
  <si>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</si>
  <si>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</si>
  <si>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</si>
  <si>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</si>
  <si>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</si>
  <si>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</si>
  <si>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</si>
  <si>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</si>
  <si>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</si>
  <si>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</si>
  <si>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</si>
  <si>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</si>
  <si>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</si>
  <si>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</si>
  <si>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</si>
  <si>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</si>
  <si>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</si>
  <si>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</si>
  <si>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</si>
  <si>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</si>
  <si>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</si>
  <si>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</si>
  <si>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</si>
  <si>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</si>
  <si>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</si>
  <si>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</si>
  <si>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</si>
  <si>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</si>
  <si>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</si>
  <si>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</si>
  <si>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</si>
  <si>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</si>
  <si>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</si>
  <si>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</si>
  <si>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</si>
  <si>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</si>
  <si>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</si>
  <si>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</si>
  <si>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</si>
  <si>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</si>
  <si>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</si>
  <si>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</si>
  <si>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</si>
  <si>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</si>
  <si>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</si>
  <si>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</si>
  <si>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</si>
  <si>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</si>
  <si>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</si>
  <si>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</si>
  <si>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</si>
  <si>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</si>
  <si>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</si>
  <si>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</si>
  <si>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</si>
  <si>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</si>
  <si>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</si>
  <si>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</si>
  <si>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</si>
  <si>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</si>
  <si>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</si>
  <si>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</si>
  <si>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</si>
  <si>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</si>
  <si>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</si>
  <si>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</si>
  <si>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</si>
  <si>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</si>
  <si>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</si>
  <si>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</si>
  <si>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</si>
  <si>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</si>
  <si>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</si>
  <si>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</si>
  <si>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</si>
  <si>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</si>
  <si>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</si>
  <si>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</si>
  <si>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</si>
  <si>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</si>
  <si>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</si>
  <si>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</si>
  <si>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</si>
  <si>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</si>
  <si>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</si>
  <si>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</si>
  <si>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</si>
  <si>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</si>
  <si>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</si>
  <si>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</si>
  <si>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</si>
  <si>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</si>
  <si>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</si>
  <si>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</si>
  <si>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</si>
  <si>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</si>
  <si>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</si>
  <si>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</si>
  <si>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</si>
  <si>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</si>
  <si>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</si>
  <si>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</si>
  <si>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</si>
  <si>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</si>
  <si>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</si>
  <si>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</si>
  <si>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</si>
  <si>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</si>
  <si>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</si>
  <si>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</si>
  <si>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</si>
  <si>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</si>
  <si>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</si>
  <si>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</si>
  <si>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</si>
  <si>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</si>
  <si>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</si>
  <si>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</si>
  <si>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</si>
  <si>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</si>
  <si>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</si>
  <si>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</si>
  <si>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</si>
  <si>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</si>
  <si>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</si>
  <si>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</si>
  <si>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</si>
  <si>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</si>
  <si>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</si>
  <si>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</si>
  <si>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</si>
  <si>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</si>
  <si>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</si>
  <si>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</si>
  <si>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</si>
  <si>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</si>
  <si>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</si>
  <si>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</si>
  <si>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</si>
  <si>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</si>
  <si>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</si>
  <si>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</si>
  <si>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</si>
  <si>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</si>
  <si>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</si>
  <si>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</si>
  <si>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</si>
  <si>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</si>
  <si>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</si>
  <si>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</si>
  <si>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</si>
  <si>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</si>
  <si>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</si>
  <si>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</si>
  <si>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</si>
  <si>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</si>
  <si>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</si>
  <si>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</si>
  <si>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</si>
  <si>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</si>
  <si>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</si>
  <si>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</si>
  <si>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</si>
  <si>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</si>
  <si>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</si>
  <si>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</si>
  <si>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</si>
  <si>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</si>
  <si>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</si>
  <si>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</si>
  <si>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</si>
  <si>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</si>
  <si>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</si>
  <si>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</si>
  <si>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</si>
  <si>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</si>
  <si>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</si>
  <si>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</si>
  <si>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</si>
  <si>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</si>
  <si>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</si>
  <si>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</si>
  <si>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</si>
  <si>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</si>
  <si>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</si>
  <si>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</si>
  <si>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</si>
  <si>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</si>
  <si>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</si>
  <si>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</si>
  <si>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</si>
  <si>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</si>
  <si>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</si>
  <si>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</si>
  <si>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</si>
  <si>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</si>
  <si>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</si>
  <si>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</si>
  <si>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</si>
  <si>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</si>
  <si>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</si>
  <si>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</si>
  <si>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</si>
  <si>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</si>
  <si>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</si>
  <si>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</si>
  <si>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</si>
  <si>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</si>
  <si>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</si>
  <si>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</si>
  <si>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</si>
  <si>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</si>
  <si>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</si>
  <si>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</si>
  <si>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</si>
  <si>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</si>
  <si>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</si>
  <si>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</si>
  <si>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</si>
  <si>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</si>
  <si>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</si>
  <si>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</si>
  <si>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</si>
  <si>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</si>
  <si>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</si>
  <si>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</si>
  <si>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</si>
  <si>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</si>
  <si>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</si>
  <si>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</si>
  <si>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</si>
  <si>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</si>
  <si>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</si>
  <si>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</si>
  <si>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</si>
  <si>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</si>
  <si>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</si>
  <si>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</si>
  <si>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</si>
  <si>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</si>
  <si>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</si>
  <si>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</si>
  <si>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</si>
  <si>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</si>
  <si>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</si>
  <si>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</si>
  <si>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</si>
  <si>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</si>
  <si>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</si>
  <si>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</si>
  <si>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</si>
  <si>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</si>
  <si>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</si>
  <si>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</si>
  <si>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</si>
  <si>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</si>
  <si>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</si>
  <si>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</si>
  <si>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</si>
  <si>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</si>
  <si>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</si>
  <si>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</si>
  <si>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</si>
  <si>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</si>
  <si>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</si>
  <si>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</si>
  <si>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</si>
  <si>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</si>
  <si>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</si>
  <si>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</si>
  <si>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</si>
  <si>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</si>
  <si>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</si>
  <si>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</si>
  <si>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</si>
  <si>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</si>
  <si>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</si>
  <si>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</si>
  <si>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</si>
  <si>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</si>
  <si>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</si>
  <si>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</si>
  <si>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</si>
  <si>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</si>
  <si>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</si>
  <si>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</si>
  <si>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</si>
  <si>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</si>
  <si>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</si>
  <si>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</si>
  <si>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</si>
  <si>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</si>
  <si>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</si>
  <si>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</si>
  <si>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</si>
  <si>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</si>
  <si>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</si>
  <si>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</si>
  <si>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</si>
  <si>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</si>
  <si>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</si>
  <si>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</si>
  <si>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</si>
  <si>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</si>
  <si>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</si>
  <si>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</si>
  <si>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</si>
  <si>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</si>
  <si>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</si>
  <si>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</si>
  <si>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</si>
  <si>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</si>
  <si>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</si>
  <si>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</si>
  <si>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</si>
  <si>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</si>
  <si>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</si>
  <si>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</si>
  <si>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</si>
  <si>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</si>
  <si>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</si>
  <si>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</si>
  <si>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</si>
  <si>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</si>
  <si>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</si>
  <si>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</si>
  <si>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</si>
  <si>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</si>
  <si>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</si>
  <si>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</si>
  <si>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</si>
  <si>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</si>
  <si>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</si>
  <si>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</si>
  <si>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</si>
  <si>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</si>
  <si>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</si>
  <si>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</si>
  <si>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</si>
  <si>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</si>
  <si>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</si>
  <si>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</si>
  <si>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</si>
  <si>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</si>
  <si>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</si>
  <si>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</si>
  <si>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</si>
  <si>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</si>
  <si>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</si>
  <si>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</si>
  <si>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</si>
  <si>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</si>
  <si>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</si>
  <si>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</si>
  <si>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</si>
  <si>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</si>
  <si>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</si>
  <si>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</si>
  <si>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</si>
  <si>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</si>
  <si>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</si>
  <si>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</si>
  <si>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</si>
  <si>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</si>
  <si>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</si>
  <si>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</si>
  <si>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</si>
  <si>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</si>
  <si>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</si>
  <si>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</si>
  <si>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</si>
  <si>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</si>
  <si>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</si>
  <si>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</si>
  <si>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</si>
  <si>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</si>
  <si>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</si>
  <si>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</si>
  <si>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</si>
  <si>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</si>
  <si>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</si>
  <si>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</si>
  <si>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</si>
  <si>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</si>
  <si>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</si>
  <si>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</si>
  <si>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</si>
  <si>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</si>
  <si>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</si>
  <si>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</si>
  <si>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</si>
  <si>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</si>
  <si>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</si>
  <si>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</si>
  <si>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</si>
  <si>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</si>
  <si>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</si>
  <si>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</si>
  <si>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</si>
  <si>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</si>
  <si>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</si>
  <si>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</si>
  <si>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</si>
  <si>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</si>
  <si>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</si>
  <si>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</si>
  <si>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</si>
  <si>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</si>
  <si>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</si>
  <si>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</si>
  <si>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</si>
  <si>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</si>
  <si>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</si>
  <si>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</si>
  <si>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</si>
  <si>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</si>
  <si>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</si>
  <si>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</si>
  <si>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</si>
  <si>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</si>
  <si>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</si>
  <si>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</si>
  <si>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</si>
  <si>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</si>
  <si>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</si>
  <si>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</si>
  <si>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</si>
  <si>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</si>
  <si>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</si>
  <si>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</si>
  <si>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</si>
  <si>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</si>
  <si>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</si>
  <si>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</si>
  <si>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</si>
  <si>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</si>
  <si>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</si>
  <si>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</si>
  <si>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</si>
  <si>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</si>
  <si>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</si>
  <si>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</si>
  <si>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</si>
  <si>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</si>
  <si>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</si>
  <si>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</si>
  <si>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</si>
  <si>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</si>
  <si>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</si>
  <si>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</si>
  <si>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</si>
  <si>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</si>
  <si>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</si>
  <si>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</si>
  <si>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</si>
  <si>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</si>
  <si>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</si>
  <si>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</si>
  <si>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</si>
  <si>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</si>
  <si>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</si>
  <si>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</si>
  <si>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</si>
  <si>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</si>
  <si>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</si>
  <si>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</si>
  <si>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</si>
  <si>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</si>
  <si>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</si>
  <si>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</si>
  <si>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</si>
  <si>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</si>
  <si>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</si>
  <si>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</si>
  <si>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</si>
  <si>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</si>
  <si>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</si>
  <si>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</si>
  <si>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</si>
  <si>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</si>
  <si>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</si>
  <si>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</si>
  <si>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</si>
  <si>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</si>
  <si>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</si>
  <si>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</si>
  <si>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</si>
  <si>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</si>
  <si>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</si>
  <si>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</si>
  <si>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</si>
  <si>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</si>
  <si>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</si>
  <si>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</si>
  <si>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</si>
  <si>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</si>
  <si>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</si>
  <si>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</si>
  <si>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</si>
  <si>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</si>
  <si>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</si>
  <si>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</si>
  <si>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</si>
  <si>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</si>
  <si>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</si>
  <si>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</si>
  <si>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</si>
  <si>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</si>
  <si>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</si>
  <si>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</si>
  <si>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</si>
  <si>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</si>
  <si>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</si>
  <si>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</si>
  <si>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</si>
  <si>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</si>
  <si>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</si>
  <si>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</si>
  <si>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</si>
  <si>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</si>
  <si>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</si>
  <si>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</si>
  <si>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</si>
  <si>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</si>
  <si>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</si>
  <si>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</si>
  <si>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</si>
  <si>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</si>
  <si>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</si>
  <si>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</si>
  <si>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</si>
  <si>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</si>
  <si>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</si>
  <si>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</si>
  <si>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</si>
  <si>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</si>
  <si>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</si>
  <si>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</si>
  <si>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</si>
  <si>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</si>
  <si>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</si>
  <si>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</si>
  <si>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</si>
  <si>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</si>
  <si>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</si>
  <si>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</si>
  <si>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</si>
  <si>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</si>
  <si>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</si>
  <si>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</si>
  <si>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</si>
  <si>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</si>
  <si>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</si>
  <si>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</si>
  <si>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</si>
  <si>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</si>
  <si>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</si>
  <si>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</si>
  <si>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</si>
  <si>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</si>
  <si>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</si>
  <si>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</si>
  <si>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</si>
  <si>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</si>
  <si>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</si>
  <si>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</si>
  <si>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</si>
  <si>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</si>
  <si>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</si>
  <si>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</si>
  <si>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</si>
  <si>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</si>
  <si>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</si>
  <si>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</si>
  <si>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</si>
  <si>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</si>
  <si>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</si>
  <si>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</si>
  <si>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</si>
  <si>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</si>
  <si>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</si>
  <si>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</si>
  <si>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</si>
  <si>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</si>
  <si>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</si>
  <si>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</si>
  <si>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</si>
  <si>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</si>
  <si>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</si>
  <si>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</si>
  <si>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</si>
  <si>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</si>
  <si>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</si>
  <si>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</si>
  <si>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</si>
  <si>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</si>
  <si>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</si>
  <si>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</si>
  <si>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</si>
  <si>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</si>
  <si>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</si>
  <si>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</si>
  <si>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</si>
  <si>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</si>
  <si>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</si>
  <si>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</si>
  <si>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</si>
  <si>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</si>
  <si>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</si>
  <si>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</si>
  <si>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</si>
  <si>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</si>
  <si>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</si>
  <si>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</si>
  <si>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</si>
  <si>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</si>
  <si>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</si>
  <si>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</si>
  <si>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</si>
  <si>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</si>
  <si>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</si>
  <si>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</si>
  <si>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</si>
  <si>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</si>
  <si>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</si>
  <si>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</si>
  <si>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</si>
  <si>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</si>
  <si>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</si>
  <si>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</si>
  <si>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</si>
  <si>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</si>
  <si>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</si>
  <si>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</si>
  <si>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</si>
  <si>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</si>
  <si>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</si>
  <si>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</si>
  <si>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</si>
  <si>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</si>
  <si>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</si>
  <si>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</si>
  <si>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</si>
  <si>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</si>
  <si>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</si>
  <si>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</si>
  <si>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</si>
  <si>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</si>
  <si>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</si>
  <si>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</si>
  <si>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</si>
  <si>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</si>
  <si>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</si>
  <si>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</si>
  <si>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</si>
  <si>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</si>
  <si>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</si>
  <si>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</si>
  <si>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</si>
  <si>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</si>
  <si>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</si>
  <si>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</si>
  <si>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</si>
  <si>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</si>
  <si>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</si>
  <si>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</si>
  <si>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</si>
  <si>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</si>
  <si>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</si>
  <si>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</si>
  <si>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</si>
  <si>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</si>
  <si>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</si>
  <si>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</si>
  <si>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</si>
  <si>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</si>
  <si>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</si>
  <si>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</si>
  <si>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</si>
  <si>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</si>
  <si>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</si>
  <si>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</si>
  <si>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</si>
  <si>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</si>
  <si>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</si>
  <si>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</si>
  <si>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</si>
  <si>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</si>
  <si>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</si>
  <si>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</si>
  <si>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</si>
  <si>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</si>
  <si>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</si>
  <si>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</si>
  <si>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</si>
  <si>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</si>
  <si>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</si>
  <si>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</si>
  <si>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</si>
  <si>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</si>
  <si>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</si>
  <si>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</si>
  <si>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</si>
  <si>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</si>
  <si>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</si>
  <si>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</si>
  <si>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</si>
  <si>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</si>
  <si>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</si>
  <si>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</si>
  <si>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</si>
  <si>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</si>
  <si>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</si>
  <si>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</si>
  <si>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</si>
  <si>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</si>
  <si>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</si>
  <si>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</si>
  <si>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</si>
  <si>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</si>
  <si>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</si>
  <si>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</si>
  <si>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</si>
  <si>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</si>
  <si>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</si>
  <si>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</si>
  <si>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</si>
  <si>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</si>
  <si>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</si>
  <si>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</si>
  <si>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</si>
  <si>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</si>
  <si>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</si>
  <si>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</si>
  <si>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</si>
  <si>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</si>
  <si>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</si>
  <si>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</si>
  <si>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</si>
  <si>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</si>
  <si>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</si>
  <si>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</si>
  <si>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</si>
  <si>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</si>
  <si>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</si>
  <si>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</si>
  <si>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</si>
  <si>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</si>
  <si>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</si>
  <si>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</si>
  <si>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</si>
  <si>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</si>
  <si>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</si>
  <si>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</si>
  <si>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</si>
  <si>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</si>
  <si>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</si>
  <si>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</si>
  <si>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</si>
  <si>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</si>
  <si>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</si>
  <si>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</si>
  <si>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</si>
  <si>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</si>
  <si>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</si>
  <si>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</si>
  <si>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</si>
  <si>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</si>
  <si>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</si>
  <si>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</si>
  <si>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</si>
  <si>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</si>
  <si>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</si>
  <si>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</si>
  <si>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</si>
  <si>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</si>
  <si>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</si>
  <si>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</si>
  <si>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</si>
  <si>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</si>
  <si>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</si>
  <si>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</si>
  <si>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</si>
  <si>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</si>
  <si>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</si>
  <si>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</si>
  <si>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</si>
  <si>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</si>
  <si>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</si>
  <si>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</si>
  <si>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</si>
  <si>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</si>
  <si>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</si>
  <si>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</si>
  <si>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</si>
  <si>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</si>
  <si>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</si>
  <si>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</si>
  <si>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</si>
  <si>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</si>
  <si>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</si>
  <si>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</si>
  <si>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</si>
  <si>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</si>
  <si>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</si>
  <si>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</si>
  <si>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</si>
  <si>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</si>
  <si>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</si>
  <si>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</si>
  <si>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</si>
  <si>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</si>
  <si>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</si>
  <si>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</si>
  <si>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</si>
  <si>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</si>
  <si>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</si>
  <si>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</si>
  <si>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</si>
  <si>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</si>
  <si>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</si>
  <si>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</si>
  <si>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</si>
  <si>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</si>
  <si>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</si>
  <si>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</si>
  <si>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</si>
  <si>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</si>
  <si>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</si>
  <si>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</si>
  <si>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</si>
  <si>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</si>
  <si>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</si>
  <si>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</si>
  <si>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</si>
  <si>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</si>
  <si>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</si>
  <si>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</si>
  <si>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</si>
  <si>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</si>
  <si>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</si>
  <si>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</si>
  <si>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</si>
  <si>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</si>
  <si>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</si>
  <si>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</si>
  <si>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</si>
  <si>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</si>
  <si>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</si>
  <si>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</si>
  <si>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</si>
  <si>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</si>
  <si>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</si>
  <si>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</si>
  <si>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</si>
  <si>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</si>
  <si>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</si>
  <si>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</si>
  <si>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</si>
  <si>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</si>
  <si>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</si>
  <si>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</si>
  <si>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</si>
  <si>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</si>
  <si>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</si>
  <si>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</si>
  <si>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</si>
  <si>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</si>
  <si>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</si>
  <si>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</si>
  <si>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</si>
  <si>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</si>
  <si>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</si>
  <si>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</si>
  <si>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</si>
  <si>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</si>
  <si>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</si>
  <si>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</si>
  <si>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</si>
  <si>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</si>
  <si>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</si>
  <si>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</si>
  <si>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</si>
  <si>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</si>
  <si>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</si>
  <si>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</si>
  <si>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</si>
  <si>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</si>
  <si>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</si>
  <si>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</si>
  <si>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</si>
  <si>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</si>
  <si>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</si>
  <si>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</si>
  <si>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</si>
  <si>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</si>
  <si>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</si>
  <si>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</si>
  <si>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</si>
  <si>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</si>
  <si>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</si>
  <si>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</si>
  <si>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</si>
  <si>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</si>
  <si>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</si>
  <si>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</si>
  <si>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</si>
  <si>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</si>
  <si>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</si>
  <si>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</si>
  <si>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</si>
  <si>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</si>
  <si>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</si>
  <si>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</si>
  <si>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</si>
  <si>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</si>
  <si>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</si>
  <si>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</si>
  <si>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</si>
  <si>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</si>
  <si>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</si>
  <si>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</si>
  <si>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</si>
  <si>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</si>
  <si>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</si>
  <si>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</si>
  <si>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</si>
  <si>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</si>
  <si>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</si>
  <si>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</si>
  <si>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</si>
  <si>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</si>
  <si>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</si>
  <si>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</si>
  <si>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</si>
  <si>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</si>
  <si>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</si>
  <si>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</si>
  <si>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</si>
  <si>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</si>
  <si>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</si>
  <si>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</si>
  <si>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</si>
  <si>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</si>
  <si>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</si>
  <si>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</si>
  <si>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</si>
  <si>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</si>
  <si>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</si>
  <si>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</si>
  <si>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</si>
  <si>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</si>
  <si>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</si>
  <si>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</si>
  <si>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</si>
  <si>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</si>
  <si>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</si>
  <si>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</si>
  <si>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</si>
  <si>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</si>
  <si>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</si>
  <si>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</si>
  <si>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</si>
  <si>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</si>
  <si>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</si>
  <si>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</si>
  <si>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</si>
  <si>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</si>
  <si>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</si>
  <si>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</si>
  <si>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</si>
  <si>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</si>
  <si>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</si>
  <si>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</si>
  <si>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</si>
  <si>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</si>
  <si>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</si>
  <si>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</si>
  <si>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</si>
  <si>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</si>
  <si>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</si>
  <si>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</si>
  <si>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</si>
  <si>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</si>
  <si>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</si>
  <si>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</si>
  <si>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</si>
  <si>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</si>
  <si>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</si>
  <si>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</si>
  <si>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</si>
  <si>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</si>
  <si>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</si>
  <si>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</si>
  <si>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</si>
  <si>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</si>
  <si>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</si>
  <si>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</si>
  <si>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</si>
  <si>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</si>
  <si>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</si>
  <si>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</si>
  <si>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</si>
  <si>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</si>
  <si>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</si>
  <si>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</si>
  <si>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</si>
  <si>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</si>
  <si>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</si>
  <si>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</si>
  <si>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</si>
  <si>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</si>
  <si>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</si>
  <si>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</si>
  <si>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</si>
  <si>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</si>
  <si>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</si>
  <si>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</si>
  <si>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</si>
  <si>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</si>
  <si>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</si>
  <si>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</si>
  <si>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</si>
  <si>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</si>
  <si>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</si>
  <si>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</si>
  <si>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</si>
  <si>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</si>
  <si>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</si>
  <si>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</si>
  <si>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</si>
  <si>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</si>
  <si>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</si>
  <si>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</si>
  <si>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</si>
  <si>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</si>
  <si>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</si>
  <si>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</si>
  <si>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</si>
  <si>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</si>
  <si>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</si>
  <si>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</si>
  <si>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</si>
  <si>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</si>
  <si>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</si>
  <si>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</si>
  <si>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</si>
  <si>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</si>
  <si>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</si>
  <si>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</si>
  <si>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</si>
  <si>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</si>
  <si>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</si>
  <si>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</si>
  <si>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</si>
  <si>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</si>
  <si>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</si>
  <si>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</si>
  <si>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</si>
  <si>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</si>
  <si>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</si>
  <si>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</si>
  <si>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</si>
  <si>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</si>
  <si>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</si>
  <si>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</si>
  <si>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</si>
  <si>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</si>
  <si>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</si>
  <si>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</si>
  <si>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</si>
  <si>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</si>
  <si>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</si>
  <si>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</si>
  <si>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</si>
  <si>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</si>
  <si>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</si>
  <si>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</si>
  <si>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</si>
  <si>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</si>
  <si>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</si>
  <si>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</si>
  <si>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</si>
  <si>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</si>
  <si>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</si>
  <si>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</si>
  <si>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</si>
  <si>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</si>
  <si>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</si>
  <si>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</si>
  <si>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</si>
  <si>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</si>
  <si>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</si>
  <si>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</si>
  <si>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</si>
  <si>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</si>
  <si>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</si>
  <si>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</si>
  <si>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</si>
  <si>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</si>
  <si>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</si>
  <si>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</si>
  <si>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</si>
  <si>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</si>
  <si>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</si>
  <si>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</si>
  <si>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</si>
  <si>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</si>
  <si>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</si>
  <si>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</si>
  <si>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</si>
  <si>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</si>
  <si>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</si>
  <si>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</si>
  <si>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</si>
  <si>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</si>
  <si>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</si>
  <si>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</si>
  <si>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</si>
  <si>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</si>
  <si>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</si>
  <si>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</si>
  <si>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</si>
  <si>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</si>
  <si>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</si>
  <si>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</si>
  <si>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</si>
  <si>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</si>
  <si>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</si>
  <si>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</si>
  <si>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</si>
  <si>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</si>
  <si>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</si>
  <si>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</si>
  <si>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</si>
  <si>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</si>
  <si>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</si>
  <si>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</si>
  <si>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</si>
  <si>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</si>
  <si>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</si>
  <si>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</si>
  <si>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</si>
  <si>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</si>
  <si>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</si>
  <si>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</si>
  <si>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</si>
  <si>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</si>
  <si>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</si>
  <si>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</si>
  <si>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</si>
  <si>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</si>
  <si>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</si>
  <si>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</si>
  <si>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</si>
  <si>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</si>
  <si>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</si>
  <si>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</si>
  <si>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</si>
  <si>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</si>
  <si>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</si>
  <si>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</si>
  <si>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</si>
  <si>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</si>
  <si>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</si>
  <si>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</si>
  <si>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</si>
  <si>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</si>
  <si>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</si>
  <si>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</si>
  <si>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</si>
  <si>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</si>
  <si>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</si>
  <si>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</si>
  <si>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</si>
  <si>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</si>
  <si>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</si>
  <si>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</si>
  <si>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</si>
  <si>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</si>
  <si>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</si>
  <si>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</si>
  <si>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</si>
  <si>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</si>
  <si>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</si>
  <si>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</si>
  <si>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</si>
  <si>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</si>
  <si>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</si>
  <si>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</si>
  <si>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</si>
  <si>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</si>
  <si>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</si>
  <si>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</si>
  <si>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</si>
  <si>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</si>
  <si>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</si>
  <si>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</si>
  <si>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</si>
  <si>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</si>
  <si>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</si>
  <si>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</si>
  <si>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</si>
  <si>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</si>
  <si>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</si>
  <si>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</si>
  <si>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</si>
  <si>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</si>
  <si>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</si>
  <si>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</si>
  <si>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</si>
  <si>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</si>
  <si>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</si>
  <si>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</si>
  <si>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</si>
  <si>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</si>
  <si>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</si>
  <si>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</si>
  <si>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</si>
  <si>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</si>
  <si>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</si>
  <si>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</si>
  <si>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</si>
  <si>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</si>
  <si>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</si>
  <si>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</si>
  <si>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</si>
  <si>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</si>
  <si>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</si>
  <si>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</si>
  <si>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</si>
  <si>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</si>
  <si>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</si>
  <si>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</si>
  <si>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</si>
  <si>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</si>
  <si>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</si>
  <si>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</si>
  <si>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</si>
  <si>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</si>
  <si>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</si>
  <si>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</si>
  <si>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</si>
  <si>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</si>
  <si>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</si>
  <si>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</si>
  <si>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</si>
  <si>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</si>
  <si>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</si>
  <si>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</si>
  <si>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</si>
  <si>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</si>
  <si>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</si>
  <si>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</si>
  <si>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</si>
  <si>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</si>
  <si>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</si>
  <si>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</si>
  <si>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</si>
  <si>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</si>
  <si>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</si>
  <si>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</si>
  <si>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</si>
  <si>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</si>
  <si>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</si>
  <si>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</si>
  <si>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</si>
  <si>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</si>
  <si>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</si>
  <si>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</si>
  <si>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</si>
  <si>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</si>
  <si>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</si>
  <si>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</si>
  <si>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</si>
  <si>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</si>
  <si>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</si>
  <si>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</si>
  <si>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</si>
  <si>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</si>
  <si>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</si>
  <si>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</si>
  <si>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</si>
  <si>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</si>
  <si>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</si>
  <si>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</si>
  <si>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</si>
  <si>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</si>
  <si>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</si>
  <si>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</si>
  <si>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</si>
  <si>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</si>
  <si>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</si>
  <si>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</si>
  <si>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</si>
  <si>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</si>
  <si>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</si>
  <si>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</si>
  <si>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</si>
  <si>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</si>
  <si>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</si>
  <si>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</si>
  <si>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</si>
  <si>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</si>
  <si>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</si>
  <si>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</si>
  <si>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</si>
  <si>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</si>
  <si>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</si>
  <si>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</si>
  <si>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</si>
  <si>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</si>
  <si>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</si>
  <si>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</si>
  <si>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</si>
  <si>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</si>
  <si>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</si>
  <si>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</si>
  <si>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</si>
  <si>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</si>
  <si>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</si>
  <si>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</si>
  <si>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</si>
  <si>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</si>
  <si>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</si>
  <si>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</si>
  <si>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</si>
  <si>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</si>
  <si>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</si>
  <si>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</si>
  <si>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</si>
  <si>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</si>
  <si>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</si>
  <si>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</si>
  <si>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</si>
  <si>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</si>
  <si>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</si>
  <si>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</si>
  <si>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</si>
  <si>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</si>
  <si>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</si>
  <si>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</si>
  <si>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</si>
  <si>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</si>
  <si>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</si>
  <si>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</si>
  <si>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</si>
  <si>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</si>
  <si>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</si>
  <si>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</si>
  <si>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</si>
  <si>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</si>
  <si>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</si>
  <si>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</si>
  <si>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</si>
  <si>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</si>
  <si>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</si>
  <si>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</si>
  <si>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</si>
  <si>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</si>
  <si>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</si>
  <si>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</si>
  <si>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</si>
  <si>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</si>
  <si>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</si>
  <si>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</si>
  <si>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</si>
  <si>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</si>
  <si>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</si>
  <si>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</si>
  <si>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</si>
  <si>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</si>
  <si>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</si>
  <si>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</si>
  <si>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</si>
  <si>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</si>
  <si>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</si>
  <si>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</si>
  <si>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</si>
  <si>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</si>
  <si>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</si>
  <si>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</si>
  <si>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</si>
  <si>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</si>
  <si>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</si>
  <si>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</si>
  <si>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</si>
  <si>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</si>
  <si>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</si>
  <si>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</si>
  <si>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</si>
  <si>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</si>
  <si>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</si>
  <si>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</si>
  <si>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</si>
  <si>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</si>
  <si>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</si>
  <si>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</si>
  <si>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</si>
  <si>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</si>
  <si>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</si>
  <si>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</si>
  <si>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</si>
  <si>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</si>
  <si>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</si>
  <si>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</si>
  <si>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</si>
  <si>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</si>
  <si>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</si>
  <si>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</si>
  <si>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</si>
  <si>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</si>
  <si>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</si>
  <si>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</si>
  <si>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</si>
  <si>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</si>
  <si>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</si>
  <si>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</si>
  <si>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</si>
  <si>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</si>
  <si>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</si>
  <si>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</si>
  <si>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</si>
  <si>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</si>
  <si>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</si>
  <si>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</si>
  <si>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</si>
  <si>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</si>
  <si>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</si>
  <si>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</si>
  <si>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</si>
  <si>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</si>
  <si>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</si>
  <si>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</si>
  <si>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</si>
  <si>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</si>
  <si>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</si>
  <si>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</si>
  <si>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</si>
  <si>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</si>
  <si>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</si>
  <si>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</si>
  <si>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</si>
  <si>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</si>
  <si>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</si>
  <si>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</si>
  <si>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</si>
  <si>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</si>
  <si>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</si>
  <si>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</si>
  <si>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</si>
  <si>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</si>
  <si>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</si>
  <si>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</si>
  <si>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</si>
  <si>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</si>
  <si>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</si>
  <si>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</si>
  <si>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</si>
  <si>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</si>
  <si>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</si>
  <si>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</si>
  <si>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</si>
  <si>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</si>
  <si>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</si>
  <si>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</si>
  <si>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</si>
  <si>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</si>
  <si>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</si>
  <si>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</si>
  <si>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</si>
  <si>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</si>
  <si>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</si>
  <si>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</si>
  <si>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</si>
  <si>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</si>
  <si>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</si>
  <si>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</si>
  <si>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</si>
  <si>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</si>
  <si>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</si>
  <si>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</si>
  <si>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</si>
  <si>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</si>
  <si>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</si>
  <si>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</si>
  <si>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</si>
  <si>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</si>
  <si>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</si>
  <si>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</si>
  <si>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</si>
  <si>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</si>
  <si>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</si>
  <si>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</si>
  <si>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</si>
  <si>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</si>
  <si>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</si>
  <si>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</si>
  <si>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</si>
  <si>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</si>
  <si>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</si>
  <si>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</si>
  <si>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</si>
  <si>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</si>
  <si>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</si>
  <si>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</si>
  <si>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</si>
  <si>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</si>
  <si>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</si>
  <si>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</si>
  <si>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</si>
  <si>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</si>
  <si>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</si>
  <si>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</si>
  <si>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</si>
  <si>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</si>
  <si>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</si>
  <si>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</si>
  <si>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</si>
  <si>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</si>
  <si>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</si>
  <si>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</si>
  <si>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</si>
  <si>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</si>
  <si>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</si>
  <si>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</si>
  <si>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</si>
  <si>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</si>
  <si>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</si>
  <si>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</si>
  <si>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</si>
  <si>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</si>
  <si>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</si>
  <si>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</si>
  <si>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</si>
  <si>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</si>
  <si>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</si>
  <si>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</si>
  <si>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</si>
  <si>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</si>
  <si>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</si>
  <si>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</si>
  <si>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</si>
  <si>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</si>
  <si>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</si>
  <si>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</si>
  <si>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</si>
  <si>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</si>
  <si>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</si>
  <si>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</si>
  <si>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</si>
  <si>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</si>
  <si>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</si>
  <si>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</si>
  <si>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</si>
  <si>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</si>
  <si>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</si>
  <si>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</si>
  <si>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</si>
  <si>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</si>
  <si>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</si>
  <si>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</si>
  <si>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</si>
  <si>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</si>
  <si>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</si>
  <si>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</si>
  <si>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</si>
  <si>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</si>
  <si>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</si>
  <si>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</si>
  <si>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</si>
  <si>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</si>
  <si>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</si>
  <si>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</si>
  <si>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</si>
  <si>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</si>
  <si>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</si>
  <si>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</si>
  <si>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</si>
  <si>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</si>
  <si>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</si>
  <si>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</si>
  <si>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</si>
  <si>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</si>
  <si>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</si>
  <si>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</si>
  <si>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</si>
  <si>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</si>
  <si>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</si>
  <si>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</si>
  <si>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</si>
  <si>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</si>
  <si>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</si>
  <si>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</si>
  <si>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</si>
  <si>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</si>
  <si>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</si>
  <si>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</si>
  <si>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</si>
  <si>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</si>
  <si>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</si>
  <si>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</si>
  <si>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</si>
  <si>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</si>
  <si>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</si>
  <si>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</si>
  <si>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</si>
  <si>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</si>
  <si>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</si>
  <si>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</si>
  <si>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</si>
  <si>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</si>
  <si>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</si>
  <si>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</si>
  <si>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</si>
  <si>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</si>
  <si>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</si>
  <si>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</si>
  <si>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</si>
  <si>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</si>
  <si>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</si>
  <si>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</si>
  <si>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</si>
  <si>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</si>
  <si>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</si>
  <si>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</si>
  <si>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</si>
  <si>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</si>
  <si>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</si>
  <si>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</si>
  <si>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</si>
  <si>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</si>
  <si>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</si>
  <si>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</si>
  <si>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</si>
  <si>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</si>
  <si>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</si>
  <si>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</si>
  <si>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</si>
  <si>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</si>
  <si>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</si>
  <si>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</si>
  <si>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</si>
  <si>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</si>
  <si>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</si>
  <si>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</si>
  <si>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</si>
  <si>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</si>
  <si>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</si>
  <si>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</si>
  <si>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</si>
  <si>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</si>
  <si>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</si>
  <si>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</si>
  <si>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</si>
  <si>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</si>
  <si>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</si>
  <si>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</si>
  <si>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</si>
  <si>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</si>
  <si>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</si>
  <si>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</si>
  <si>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</si>
  <si>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</si>
  <si>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</si>
  <si>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</si>
  <si>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</si>
  <si>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</si>
  <si>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</si>
  <si>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</si>
  <si>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</si>
  <si>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</si>
  <si>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</si>
  <si>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</si>
  <si>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</si>
  <si>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</si>
  <si>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</si>
  <si>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</si>
  <si>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</si>
  <si>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</si>
  <si>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</si>
  <si>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</si>
  <si>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</si>
  <si>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</si>
  <si>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</si>
  <si>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</si>
  <si>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</si>
  <si>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</si>
  <si>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</si>
  <si>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</si>
  <si>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</si>
  <si>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</si>
  <si>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</si>
  <si>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</si>
  <si>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</si>
  <si>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</si>
  <si>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</si>
  <si>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</si>
  <si>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</si>
  <si>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</si>
  <si>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</si>
  <si>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</si>
  <si>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</si>
  <si>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</si>
  <si>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</si>
  <si>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</si>
  <si>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</si>
  <si>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</si>
  <si>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</si>
  <si>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</si>
  <si>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</si>
  <si>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</si>
  <si>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</si>
  <si>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</si>
  <si>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</si>
  <si>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</si>
  <si>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</si>
  <si>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</si>
  <si>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</si>
  <si>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</si>
  <si>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</si>
  <si>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</si>
  <si>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</si>
  <si>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</si>
  <si>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</si>
  <si>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</si>
  <si>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</si>
  <si>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</si>
  <si>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</si>
  <si>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</si>
  <si>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</si>
  <si>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</si>
  <si>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</si>
  <si>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</si>
  <si>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</si>
  <si>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</si>
  <si>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</si>
  <si>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</si>
  <si>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</si>
  <si>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</si>
  <si>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</si>
  <si>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</si>
  <si>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</si>
  <si>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</si>
  <si>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</si>
  <si>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</si>
  <si>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</si>
  <si>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</si>
  <si>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</si>
  <si>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</si>
  <si>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</si>
  <si>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</si>
  <si>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</si>
  <si>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</si>
  <si>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</si>
  <si>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</si>
  <si>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</si>
  <si>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</si>
  <si>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</si>
  <si>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</si>
  <si>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</si>
  <si>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</si>
  <si>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</si>
  <si>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</si>
  <si>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</si>
  <si>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</si>
  <si>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</si>
  <si>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</si>
  <si>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</si>
  <si>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</si>
  <si>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</si>
  <si>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</si>
  <si>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</si>
  <si>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</si>
  <si>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</si>
  <si>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</si>
  <si>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</si>
  <si>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</si>
  <si>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</si>
  <si>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</si>
  <si>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</si>
  <si>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</si>
  <si>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</si>
  <si>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</si>
  <si>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</si>
  <si>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</si>
  <si>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</si>
  <si>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</si>
  <si>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</si>
  <si>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</si>
  <si>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</si>
  <si>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</si>
  <si>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</si>
  <si>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</si>
  <si>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</si>
  <si>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</si>
  <si>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</si>
  <si>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</si>
  <si>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</si>
  <si>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</si>
  <si>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</si>
  <si>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</si>
  <si>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</si>
  <si>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</si>
  <si>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</si>
  <si>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</si>
  <si>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</si>
  <si>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</si>
  <si>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</si>
  <si>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</si>
  <si>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</si>
  <si>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</si>
  <si>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</si>
  <si>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</si>
  <si>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</si>
  <si>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</si>
  <si>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</si>
  <si>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</si>
  <si>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</si>
  <si>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</si>
  <si>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</si>
  <si>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</si>
  <si>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</si>
  <si>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</si>
  <si>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</si>
  <si>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</si>
  <si>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</si>
  <si>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</si>
  <si>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</si>
  <si>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</si>
  <si>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</si>
  <si>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</si>
  <si>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</si>
  <si>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</si>
  <si>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</si>
  <si>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</si>
  <si>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</si>
  <si>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</si>
  <si>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</si>
  <si>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</si>
  <si>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</si>
  <si>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</si>
  <si>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</si>
  <si>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</si>
  <si>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</si>
  <si>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</si>
  <si>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</si>
  <si>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</si>
  <si>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</si>
  <si>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</si>
  <si>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</si>
  <si>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</si>
  <si>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</si>
  <si>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</si>
  <si>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</si>
  <si>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</si>
  <si>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</si>
  <si>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</si>
  <si>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</si>
  <si>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</si>
  <si>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</si>
  <si>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</si>
  <si>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</si>
  <si>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</si>
  <si>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</si>
  <si>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</si>
  <si>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</si>
  <si>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</si>
  <si>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</si>
  <si>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</si>
  <si>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</si>
  <si>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</si>
  <si>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</si>
  <si>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</si>
  <si>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</si>
  <si>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</si>
  <si>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</si>
  <si>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</si>
  <si>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</si>
  <si>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</si>
  <si>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</si>
  <si>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</si>
  <si>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</si>
  <si>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</si>
  <si>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</si>
  <si>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</si>
  <si>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</si>
  <si>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</si>
  <si>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</si>
  <si>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</si>
  <si>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</si>
  <si>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</si>
  <si>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</si>
  <si>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</si>
  <si>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</si>
  <si>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</si>
  <si>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</si>
  <si>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</si>
  <si>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</si>
  <si>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</si>
  <si>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</si>
  <si>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</si>
  <si>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</si>
  <si>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</si>
  <si>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</si>
  <si>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</si>
  <si>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</si>
  <si>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</si>
  <si>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</si>
  <si>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</si>
  <si>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</si>
  <si>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</si>
  <si>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</si>
  <si>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</si>
  <si>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</si>
  <si>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</si>
  <si>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</si>
  <si>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</si>
  <si>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</si>
  <si>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</si>
  <si>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</si>
  <si>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</si>
  <si>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</si>
  <si>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</si>
  <si>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</si>
  <si>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</si>
  <si>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</si>
  <si>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</si>
  <si>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</si>
  <si>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</si>
  <si>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</si>
  <si>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</si>
  <si>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</si>
  <si>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</si>
  <si>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</si>
  <si>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</si>
  <si>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</si>
  <si>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</si>
  <si>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</si>
  <si>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</si>
  <si>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</si>
  <si>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</si>
  <si>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</si>
  <si>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</si>
  <si>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</si>
  <si>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</si>
  <si>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</si>
  <si>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</si>
  <si>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</si>
  <si>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</si>
  <si>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</si>
  <si>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</si>
  <si>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</si>
  <si>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</si>
  <si>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</si>
  <si>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</si>
  <si>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</si>
  <si>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</si>
  <si>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</si>
  <si>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</si>
  <si>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</si>
  <si>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</si>
  <si>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</si>
  <si>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</si>
  <si>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</si>
  <si>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</si>
  <si>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</si>
  <si>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</si>
  <si>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</si>
  <si>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</si>
  <si>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</si>
  <si>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</si>
  <si>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</si>
  <si>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</si>
  <si>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</si>
  <si>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</si>
  <si>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</si>
  <si>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</si>
  <si>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</si>
  <si>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</si>
  <si>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</si>
  <si>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</si>
  <si>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</si>
  <si>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</si>
  <si>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</si>
  <si>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</si>
  <si>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</si>
  <si>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</si>
  <si>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</si>
  <si>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</si>
  <si>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</si>
  <si>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</si>
  <si>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</si>
  <si>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</si>
  <si>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</si>
  <si>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</si>
  <si>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</si>
  <si>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</si>
  <si>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</si>
  <si>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</si>
  <si>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</si>
  <si>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</si>
  <si>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</si>
  <si>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</si>
  <si>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</si>
  <si>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</si>
  <si>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</si>
  <si>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</si>
  <si>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</si>
  <si>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</si>
  <si>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</si>
  <si>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</si>
  <si>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</si>
  <si>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</si>
  <si>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</si>
  <si>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</si>
  <si>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</si>
  <si>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</si>
  <si>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</si>
  <si>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</si>
  <si>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</si>
  <si>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</si>
  <si>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</si>
  <si>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</si>
  <si>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</si>
  <si>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</si>
  <si>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</si>
  <si>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</si>
  <si>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</si>
  <si>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</si>
  <si>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</si>
  <si>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</si>
  <si>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</si>
  <si>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</si>
  <si>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</si>
  <si>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</si>
  <si>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</si>
  <si>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</si>
  <si>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</si>
  <si>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</si>
  <si>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</si>
  <si>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</si>
  <si>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</si>
  <si>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</si>
  <si>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</si>
  <si>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</si>
  <si>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</si>
  <si>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</si>
  <si>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</si>
  <si>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</si>
  <si>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</si>
  <si>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</si>
  <si>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</si>
  <si>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</si>
  <si>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</si>
  <si>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</si>
  <si>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</si>
  <si>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</si>
  <si>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</si>
  <si>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</si>
  <si>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</si>
  <si>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</si>
  <si>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</si>
  <si>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</si>
  <si>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</si>
  <si>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</si>
  <si>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</si>
  <si>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</si>
  <si>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</si>
  <si>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</si>
  <si>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</si>
  <si>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</si>
  <si>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</si>
  <si>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</si>
  <si>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</si>
  <si>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</si>
  <si>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</si>
  <si>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</si>
  <si>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</si>
  <si>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</si>
  <si>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</si>
  <si>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</si>
  <si>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</si>
  <si>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</si>
  <si>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</si>
  <si>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</si>
  <si>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</si>
  <si>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</si>
  <si>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</si>
  <si>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</si>
  <si>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</si>
  <si>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</si>
  <si>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</si>
  <si>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</si>
  <si>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</si>
  <si>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</si>
  <si>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</si>
  <si>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</si>
  <si>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</si>
  <si>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</si>
  <si>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</si>
  <si>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</si>
  <si>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</si>
  <si>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</si>
  <si>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</si>
  <si>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</si>
  <si>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</si>
  <si>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</si>
  <si>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</si>
  <si>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</si>
  <si>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</si>
  <si>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</si>
  <si>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</si>
  <si>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</si>
  <si>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</si>
  <si>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</si>
  <si>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</si>
  <si>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</si>
  <si>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</si>
  <si>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</si>
  <si>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</si>
  <si>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</si>
  <si>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</si>
  <si>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</si>
  <si>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</si>
  <si>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</si>
  <si>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</si>
  <si>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</si>
  <si>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</si>
  <si>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</si>
  <si>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</si>
  <si>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</si>
  <si>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</si>
  <si>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</si>
  <si>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</si>
  <si>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</si>
  <si>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</si>
  <si>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</si>
  <si>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</si>
  <si>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</si>
  <si>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</si>
  <si>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</si>
  <si>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</si>
  <si>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</si>
  <si>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</si>
  <si>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</si>
  <si>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</si>
  <si>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</si>
  <si>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</si>
  <si>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</si>
  <si>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</si>
  <si>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</si>
  <si>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</si>
  <si>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</si>
  <si>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</si>
  <si>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</si>
  <si>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</si>
  <si>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</si>
  <si>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</si>
  <si>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</si>
  <si>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</si>
  <si>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</si>
  <si>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</si>
  <si>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</si>
  <si>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</si>
  <si>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</si>
  <si>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</si>
  <si>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</si>
  <si>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</si>
  <si>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</si>
  <si>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</si>
  <si>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</si>
  <si>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</si>
  <si>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</si>
  <si>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</si>
  <si>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</si>
  <si>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</si>
  <si>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</si>
  <si>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</si>
  <si>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</si>
  <si>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</si>
  <si>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</si>
  <si>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</si>
  <si>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</si>
  <si>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</si>
  <si>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</si>
  <si>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</si>
  <si>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</si>
  <si>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</si>
  <si>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</si>
  <si>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</si>
  <si>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</si>
  <si>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</si>
  <si>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</si>
  <si>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</si>
  <si>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</si>
  <si>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</si>
  <si>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</si>
  <si>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</si>
  <si>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</si>
  <si>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</si>
  <si>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</si>
  <si>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</si>
  <si>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</si>
  <si>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</si>
  <si>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</si>
  <si>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</si>
  <si>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</si>
  <si>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</si>
  <si>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</si>
  <si>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</si>
  <si>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</si>
  <si>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</si>
  <si>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</si>
  <si>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</si>
  <si>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</si>
  <si>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</si>
  <si>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</si>
  <si>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</si>
  <si>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</si>
  <si>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</si>
  <si>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</si>
  <si>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</si>
  <si>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</si>
  <si>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</si>
  <si>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</si>
  <si>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</si>
  <si>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</si>
  <si>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</si>
  <si>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</si>
  <si>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</si>
  <si>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</si>
  <si>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</si>
  <si>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</si>
  <si>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</si>
  <si>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</si>
  <si>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</si>
  <si>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</si>
  <si>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</si>
  <si>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</si>
  <si>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</si>
  <si>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</si>
  <si>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</si>
  <si>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</si>
  <si>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</si>
  <si>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</si>
  <si>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</si>
  <si>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</si>
  <si>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</si>
  <si>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</si>
  <si>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</si>
  <si>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</si>
  <si>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</si>
  <si>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</si>
  <si>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</si>
  <si>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</si>
  <si>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</si>
  <si>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</si>
  <si>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</si>
  <si>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</si>
  <si>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</si>
  <si>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</si>
  <si>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</si>
  <si>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</si>
  <si>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</si>
  <si>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</si>
  <si>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</si>
  <si>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</si>
  <si>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</si>
  <si>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</si>
  <si>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</si>
  <si>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</si>
  <si>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</si>
  <si>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</si>
  <si>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</si>
  <si>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</si>
  <si>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</si>
  <si>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</si>
  <si>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</si>
  <si>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</si>
  <si>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</si>
  <si>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</si>
  <si>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</si>
  <si>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</si>
  <si>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</si>
  <si>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</si>
  <si>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</si>
  <si>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</si>
  <si>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</si>
  <si>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</si>
  <si>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</si>
  <si>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</si>
  <si>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</si>
  <si>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</si>
  <si>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</si>
  <si>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</si>
  <si>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</si>
  <si>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</si>
  <si>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</si>
  <si>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</si>
  <si>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</si>
  <si>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</si>
  <si>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</si>
  <si>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</si>
  <si>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</si>
  <si>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</si>
  <si>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</si>
  <si>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</si>
  <si>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</si>
  <si>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</si>
  <si>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</si>
  <si>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</si>
  <si>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</si>
  <si>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</si>
  <si>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</si>
  <si>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</si>
  <si>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</si>
  <si>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</si>
  <si>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</si>
  <si>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</si>
  <si>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</si>
  <si>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</si>
  <si>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</si>
  <si>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</si>
  <si>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</si>
  <si>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</si>
  <si>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</si>
  <si>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</si>
  <si>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</si>
  <si>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</si>
  <si>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</si>
  <si>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</si>
  <si>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</si>
  <si>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</si>
  <si>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</si>
  <si>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</si>
  <si>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</si>
  <si>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</si>
  <si>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</si>
  <si>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</si>
  <si>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</si>
  <si>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</si>
  <si>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</si>
  <si>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</si>
  <si>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</si>
  <si>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</si>
  <si>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</si>
  <si>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</si>
  <si>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</si>
  <si>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</si>
  <si>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</si>
  <si>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</si>
  <si>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</si>
  <si>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</si>
  <si>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</si>
  <si>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</si>
  <si>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</si>
  <si>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</si>
  <si>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</si>
  <si>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</si>
  <si>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</si>
  <si>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</si>
  <si>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</si>
  <si>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</si>
  <si>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</si>
  <si>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</si>
  <si>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</si>
  <si>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</si>
  <si>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</si>
  <si>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</si>
  <si>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</si>
  <si>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</si>
  <si>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</si>
  <si>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</si>
  <si>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</si>
  <si>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</si>
  <si>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</si>
  <si>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</si>
  <si>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</si>
  <si>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</si>
  <si>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</si>
  <si>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</si>
  <si>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</si>
  <si>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</si>
  <si>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</si>
  <si>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</si>
  <si>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</si>
  <si>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</si>
  <si>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</si>
  <si>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</si>
  <si>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</si>
  <si>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</si>
  <si>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</si>
  <si>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</si>
  <si>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</si>
  <si>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</si>
  <si>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</si>
  <si>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</si>
  <si>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</si>
  <si>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</si>
  <si>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</si>
  <si>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</si>
  <si>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</si>
  <si>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</si>
  <si>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</si>
  <si>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</si>
  <si>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</si>
  <si>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</si>
  <si>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</si>
  <si>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</si>
  <si>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</si>
  <si>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</si>
  <si>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</si>
  <si>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</si>
  <si>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</si>
  <si>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</si>
  <si>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</si>
  <si>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</si>
  <si>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</si>
  <si>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</si>
  <si>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</si>
  <si>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</si>
  <si>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</si>
  <si>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</si>
  <si>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</si>
  <si>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</si>
  <si>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</si>
  <si>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</si>
  <si>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</si>
  <si>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</si>
  <si>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</si>
  <si>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</si>
  <si>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</si>
  <si>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</si>
  <si>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</si>
  <si>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</si>
  <si>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</si>
  <si>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</si>
  <si>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</si>
  <si>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</si>
  <si>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</si>
  <si>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</si>
  <si>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</si>
  <si>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</si>
  <si>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</si>
  <si>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</si>
  <si>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</si>
  <si>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</si>
  <si>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</si>
  <si>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</si>
  <si>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</si>
  <si>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</si>
  <si>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</si>
  <si>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</si>
  <si>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</si>
  <si>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</si>
  <si>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</si>
  <si>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</si>
  <si>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</si>
  <si>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</si>
  <si>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</si>
  <si>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</si>
  <si>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</si>
  <si>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</si>
  <si>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</si>
  <si>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</si>
  <si>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</si>
  <si>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</si>
  <si>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</si>
  <si>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</si>
  <si>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</si>
  <si>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</si>
  <si>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</si>
  <si>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</si>
  <si>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</si>
  <si>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</si>
  <si>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</si>
  <si>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</si>
  <si>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</si>
  <si>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</si>
  <si>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</si>
  <si>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</si>
  <si>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</si>
  <si>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</si>
  <si>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</si>
  <si>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</si>
  <si>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</si>
  <si>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</si>
  <si>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</si>
  <si>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</si>
  <si>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</si>
  <si>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</si>
  <si>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</si>
  <si>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</si>
  <si>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</si>
  <si>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</si>
  <si>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</si>
  <si>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</si>
  <si>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</si>
  <si>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</si>
  <si>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</si>
  <si>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</si>
  <si>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</si>
  <si>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</si>
  <si>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</si>
  <si>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</si>
  <si>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</si>
  <si>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</si>
  <si>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</si>
  <si>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</si>
  <si>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</si>
  <si>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</si>
  <si>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</si>
  <si>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</si>
  <si>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</si>
  <si>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</si>
  <si>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</si>
  <si>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</si>
  <si>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</si>
  <si>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</si>
  <si>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</si>
  <si>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</si>
  <si>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</si>
  <si>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</si>
  <si>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</si>
  <si>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</si>
  <si>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</si>
  <si>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</si>
  <si>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</si>
  <si>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</si>
  <si>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</si>
  <si>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</si>
  <si>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</si>
  <si>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</si>
  <si>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</si>
  <si>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</si>
  <si>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</si>
  <si>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</si>
  <si>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</si>
  <si>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</si>
  <si>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</si>
  <si>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</si>
  <si>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</si>
  <si>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</si>
  <si>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</si>
  <si>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</si>
  <si>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</si>
  <si>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</si>
  <si>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</si>
  <si>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</si>
  <si>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</si>
  <si>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</si>
  <si>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</si>
  <si>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</si>
  <si>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</si>
  <si>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</si>
  <si>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</si>
  <si>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</si>
  <si>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</si>
  <si>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</si>
  <si>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</si>
  <si>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</si>
  <si>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</si>
  <si>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</si>
  <si>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</si>
  <si>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</si>
  <si>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</si>
  <si>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</si>
  <si>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</si>
  <si>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</si>
  <si>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</si>
  <si>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</si>
  <si>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</si>
  <si>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</si>
  <si>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</si>
  <si>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</si>
  <si>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</si>
  <si>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</si>
  <si>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</si>
  <si>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</si>
  <si>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</si>
  <si>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</si>
  <si>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</si>
  <si>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</si>
  <si>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</si>
  <si>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</si>
  <si>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</si>
  <si>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</si>
  <si>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</si>
  <si>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</si>
  <si>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</si>
  <si>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</si>
  <si>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</si>
  <si>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</si>
  <si>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</si>
  <si>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</si>
  <si>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</si>
  <si>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</si>
  <si>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</si>
  <si>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</si>
  <si>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</si>
  <si>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</si>
  <si>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</si>
  <si>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</si>
  <si>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</si>
  <si>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</si>
  <si>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</si>
  <si>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</si>
  <si>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</si>
  <si>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</si>
  <si>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</si>
  <si>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</si>
  <si>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</si>
  <si>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</si>
  <si>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</si>
  <si>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</si>
  <si>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</si>
  <si>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</si>
  <si>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</si>
  <si>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</si>
  <si>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</si>
  <si>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</si>
  <si>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</si>
  <si>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</si>
  <si>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</si>
  <si>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</si>
  <si>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</si>
  <si>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</si>
  <si>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</si>
  <si>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</si>
  <si>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</si>
  <si>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</si>
  <si>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</si>
  <si>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</si>
  <si>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</si>
  <si>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</si>
  <si>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</si>
  <si>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</si>
  <si>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</si>
  <si>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</si>
  <si>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</si>
  <si>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</si>
  <si>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</si>
  <si>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</si>
  <si>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</si>
  <si>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</si>
  <si>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</si>
  <si>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</si>
  <si>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</si>
  <si>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</si>
  <si>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</si>
  <si>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</si>
  <si>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</si>
  <si>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</si>
  <si>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</si>
  <si>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</si>
  <si>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</si>
  <si>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</si>
  <si>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</si>
  <si>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</si>
  <si>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</si>
  <si>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</si>
  <si>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</si>
  <si>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</si>
  <si>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</si>
  <si>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</si>
  <si>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</si>
  <si>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</si>
  <si>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</si>
  <si>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</si>
  <si>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</si>
  <si>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</si>
  <si>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</si>
  <si>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</si>
  <si>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</si>
  <si>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</si>
  <si>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</si>
  <si>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</si>
  <si>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</si>
  <si>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</si>
  <si>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</si>
  <si>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</si>
  <si>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</si>
  <si>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</si>
  <si>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</si>
  <si>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</si>
  <si>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</si>
  <si>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</si>
  <si>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</si>
  <si>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</si>
  <si>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</si>
  <si>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</si>
  <si>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</si>
  <si>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</si>
  <si>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</si>
  <si>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</si>
  <si>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</si>
  <si>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</si>
  <si>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</si>
  <si>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</si>
  <si>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</si>
  <si>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</si>
  <si>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</si>
  <si>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</si>
  <si>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</si>
  <si>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</si>
  <si>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</si>
  <si>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</si>
  <si>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</si>
  <si>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</si>
  <si>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</si>
  <si>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</si>
  <si>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</si>
  <si>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</si>
  <si>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</si>
  <si>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</si>
  <si>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</si>
  <si>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</si>
  <si>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</si>
  <si>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</si>
  <si>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</si>
  <si>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</si>
  <si>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</si>
  <si>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</si>
  <si>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</si>
  <si>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</si>
  <si>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</si>
  <si>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</si>
  <si>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</si>
  <si>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</si>
  <si>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</si>
  <si>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</si>
  <si>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</si>
  <si>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</si>
  <si>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</si>
  <si>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</si>
  <si>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</si>
  <si>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</si>
  <si>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</si>
  <si>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</si>
  <si>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</si>
  <si>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</si>
  <si>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</si>
  <si>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</si>
  <si>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</si>
  <si>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</si>
  <si>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</si>
  <si>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</si>
  <si>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</si>
  <si>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</si>
  <si>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</si>
  <si>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</si>
  <si>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</si>
  <si>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</si>
  <si>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</si>
  <si>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</si>
  <si>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</si>
  <si>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</si>
  <si>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</si>
  <si>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</si>
  <si>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</si>
  <si>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</si>
  <si>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</si>
  <si>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</si>
  <si>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</si>
  <si>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</si>
  <si>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</si>
  <si>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</si>
  <si>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</si>
  <si>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</si>
  <si>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</si>
  <si>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</si>
  <si>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</si>
  <si>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</si>
  <si>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</si>
  <si>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</si>
  <si>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</si>
  <si>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</si>
  <si>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</si>
  <si>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</si>
  <si>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</si>
  <si>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</si>
  <si>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</si>
  <si>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</si>
  <si>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</si>
  <si>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</si>
  <si>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</si>
  <si>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</si>
  <si>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</si>
  <si>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</si>
  <si>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</si>
  <si>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</si>
  <si>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</si>
  <si>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</si>
  <si>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</si>
  <si>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</si>
  <si>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</si>
  <si>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</si>
  <si>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</si>
  <si>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</si>
  <si>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</si>
  <si>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</si>
  <si>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</si>
  <si>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</si>
  <si>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</si>
  <si>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</si>
  <si>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</si>
  <si>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</si>
  <si>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</si>
  <si>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</si>
  <si>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</si>
  <si>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</si>
  <si>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</si>
  <si>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</si>
  <si>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</si>
  <si>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</si>
  <si>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</si>
  <si>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</si>
  <si>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</si>
  <si>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</si>
  <si>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</si>
  <si>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</si>
  <si>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</si>
  <si>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</si>
  <si>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</si>
  <si>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</si>
  <si>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</si>
  <si>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</si>
  <si>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</si>
  <si>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</si>
  <si>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</si>
  <si>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</si>
  <si>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</si>
  <si>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</si>
  <si>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</si>
  <si>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</si>
  <si>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</si>
  <si>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</si>
  <si>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</si>
  <si>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</si>
  <si>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</si>
  <si>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</si>
  <si>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</si>
  <si>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</si>
  <si>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</si>
  <si>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</si>
  <si>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</si>
  <si>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</si>
  <si>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</si>
  <si>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</si>
  <si>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</si>
  <si>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</si>
  <si>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</si>
  <si>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</si>
  <si>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</si>
  <si>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</si>
  <si>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</si>
  <si>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</si>
  <si>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</si>
  <si>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</si>
  <si>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</si>
  <si>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</si>
  <si>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</si>
  <si>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</si>
  <si>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</si>
  <si>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</si>
  <si>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</si>
  <si>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</si>
  <si>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</si>
  <si>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</si>
  <si>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</si>
  <si>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</si>
  <si>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</si>
  <si>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</si>
  <si>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</si>
  <si>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</si>
  <si>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</si>
  <si>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</si>
  <si>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</si>
  <si>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</si>
  <si>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</si>
  <si>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</si>
  <si>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</si>
  <si>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</si>
  <si>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</si>
  <si>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</si>
  <si>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</si>
  <si>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</si>
  <si>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</si>
  <si>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</si>
  <si>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</si>
  <si>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</si>
  <si>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</si>
  <si>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</si>
  <si>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</si>
  <si>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</si>
  <si>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</si>
  <si>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</si>
  <si>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</si>
  <si>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</si>
  <si>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</si>
  <si>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</si>
  <si>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</si>
  <si>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</si>
  <si>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</si>
  <si>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</si>
  <si>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</si>
  <si>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</si>
  <si>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</si>
  <si>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</si>
  <si>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</si>
  <si>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</si>
  <si>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</si>
  <si>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</si>
  <si>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</si>
  <si>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</si>
  <si>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</si>
  <si>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</si>
  <si>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</si>
  <si>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</si>
  <si>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</si>
  <si>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</si>
  <si>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</si>
  <si>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</si>
  <si>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</si>
  <si>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</si>
  <si>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</si>
  <si>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</si>
  <si>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</si>
  <si>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</si>
  <si>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</si>
  <si>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</si>
  <si>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</si>
  <si>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</si>
  <si>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</si>
  <si>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</si>
  <si>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</si>
  <si>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</si>
  <si>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</si>
  <si>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</si>
  <si>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</si>
  <si>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</si>
  <si>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</si>
  <si>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</si>
  <si>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</si>
  <si>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</si>
  <si>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</si>
  <si>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</si>
  <si>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</si>
  <si>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</si>
  <si>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</si>
  <si>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</si>
  <si>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</si>
  <si>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</si>
  <si>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</si>
  <si>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</si>
  <si>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</si>
  <si>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</si>
  <si>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</si>
  <si>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</si>
  <si>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</si>
  <si>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</si>
  <si>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</si>
  <si>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</si>
  <si>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</si>
  <si>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</si>
  <si>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</si>
  <si>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</si>
  <si>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</si>
  <si>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</si>
  <si>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</si>
  <si>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</si>
  <si>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</si>
  <si>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</si>
  <si>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</si>
  <si>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</si>
  <si>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</si>
  <si>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</si>
  <si>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</si>
  <si>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</si>
  <si>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</si>
  <si>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</si>
  <si>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</si>
  <si>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</si>
  <si>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</si>
  <si>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</si>
  <si>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</si>
  <si>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</si>
  <si>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</si>
  <si>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</si>
  <si>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</si>
  <si>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</si>
  <si>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</si>
  <si>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</si>
  <si>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</si>
  <si>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</si>
  <si>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</si>
  <si>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</si>
  <si>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</si>
  <si>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</si>
  <si>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</si>
  <si>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</si>
  <si>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</si>
  <si>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</si>
  <si>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</si>
  <si>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</si>
  <si>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</si>
  <si>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</si>
  <si>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</si>
  <si>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</si>
  <si>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</si>
  <si>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</si>
  <si>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</si>
  <si>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</si>
  <si>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</si>
  <si>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</si>
  <si>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</si>
  <si>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</si>
  <si>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</si>
  <si>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</si>
  <si>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</si>
  <si>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</si>
  <si>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</si>
  <si>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</si>
  <si>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</si>
  <si>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</si>
  <si>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</si>
  <si>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</si>
  <si>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</si>
  <si>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</si>
  <si>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</si>
  <si>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</si>
  <si>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</si>
  <si>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</si>
  <si>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</si>
  <si>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</si>
  <si>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</si>
  <si>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</si>
  <si>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</si>
  <si>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</si>
  <si>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</si>
  <si>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</si>
  <si>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</si>
  <si>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</si>
  <si>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</si>
  <si>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</si>
  <si>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</si>
  <si>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</si>
  <si>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</si>
  <si>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</si>
  <si>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</si>
  <si>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</si>
  <si>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</si>
  <si>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</si>
  <si>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</si>
  <si>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</si>
  <si>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</si>
  <si>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</si>
  <si>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</si>
  <si>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</si>
  <si>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</si>
  <si>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</si>
  <si>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</si>
  <si>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</si>
  <si>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</si>
  <si>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</si>
  <si>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</si>
  <si>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</si>
  <si>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</si>
  <si>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</si>
  <si>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</si>
  <si>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</si>
  <si>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</si>
  <si>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</si>
  <si>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</si>
  <si>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</si>
  <si>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</si>
  <si>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</si>
  <si>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</si>
  <si>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</si>
  <si>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</si>
  <si>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</si>
  <si>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</si>
  <si>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</si>
  <si>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</si>
  <si>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</si>
  <si>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</si>
  <si>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</si>
  <si>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</si>
  <si>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</si>
  <si>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</si>
  <si>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</si>
  <si>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</si>
  <si>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</si>
  <si>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</si>
  <si>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</si>
  <si>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</si>
  <si>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</si>
  <si>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</si>
  <si>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</si>
  <si>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</si>
  <si>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</si>
  <si>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</si>
  <si>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</si>
  <si>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</si>
  <si>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</si>
  <si>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</si>
  <si>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</si>
  <si>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</si>
  <si>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</si>
  <si>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</si>
  <si>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</si>
  <si>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</si>
  <si>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</si>
  <si>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</si>
  <si>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</si>
  <si>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</si>
  <si>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</si>
  <si>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</si>
  <si>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</si>
  <si>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</si>
  <si>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</si>
  <si>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</si>
  <si>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</si>
  <si>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</si>
  <si>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</si>
  <si>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</si>
  <si>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</si>
  <si>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</si>
  <si>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</si>
  <si>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</si>
  <si>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</si>
  <si>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</si>
  <si>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</si>
  <si>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</si>
  <si>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</si>
  <si>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</si>
  <si>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</si>
  <si>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</si>
  <si>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</si>
  <si>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</si>
  <si>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</si>
  <si>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</si>
  <si>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</si>
  <si>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</si>
  <si>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</si>
  <si>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</si>
  <si>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</si>
  <si>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</si>
  <si>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</si>
  <si>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</si>
  <si>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</si>
  <si>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</si>
  <si>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</si>
  <si>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</si>
  <si>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</si>
  <si>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</si>
  <si>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</si>
  <si>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</si>
  <si>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</si>
  <si>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</si>
  <si>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</si>
  <si>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</si>
  <si>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</si>
  <si>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</si>
  <si>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</si>
  <si>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</si>
  <si>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</si>
  <si>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</si>
  <si>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</si>
  <si>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</si>
  <si>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</si>
  <si>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</si>
  <si>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</si>
  <si>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</si>
  <si>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</si>
  <si>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</si>
  <si>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</si>
  <si>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</si>
  <si>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</si>
  <si>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</si>
  <si>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</si>
  <si>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</si>
  <si>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</si>
  <si>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</si>
  <si>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</si>
  <si>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</si>
  <si>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</si>
  <si>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</si>
  <si>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</si>
  <si>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</si>
  <si>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</si>
  <si>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</si>
  <si>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</si>
  <si>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</si>
  <si>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</si>
  <si>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</si>
  <si>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</si>
  <si>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</si>
  <si>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</si>
  <si>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</si>
  <si>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</si>
  <si>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</si>
  <si>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</si>
  <si>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</si>
  <si>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</si>
  <si>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</si>
  <si>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</si>
  <si>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</si>
  <si>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</si>
  <si>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</si>
  <si>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</si>
  <si>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</si>
  <si>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</si>
  <si>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</si>
  <si>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</si>
  <si>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</si>
  <si>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</si>
  <si>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</si>
  <si>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</si>
  <si>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</si>
  <si>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</si>
  <si>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</si>
  <si>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</si>
  <si>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</si>
  <si>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</si>
  <si>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</si>
  <si>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</si>
  <si>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</si>
  <si>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</si>
  <si>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</si>
  <si>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</si>
  <si>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</si>
  <si>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</si>
  <si>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</si>
  <si>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</si>
  <si>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</si>
  <si>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</si>
  <si>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</si>
  <si>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</si>
  <si>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</si>
  <si>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</si>
  <si>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</si>
  <si>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</si>
  <si>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</si>
  <si>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</si>
  <si>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</si>
  <si>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</si>
  <si>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</si>
  <si>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</si>
  <si>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</si>
  <si>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</si>
  <si>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</si>
  <si>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</si>
  <si>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</si>
  <si>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</si>
  <si>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</si>
  <si>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</si>
  <si>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</si>
  <si>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</si>
  <si>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</si>
  <si>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</si>
  <si>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</si>
  <si>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</si>
  <si>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</si>
  <si>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</si>
  <si>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</si>
  <si>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</si>
  <si>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</si>
  <si>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</si>
  <si>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</si>
  <si>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</si>
  <si>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</si>
  <si>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</si>
  <si>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</si>
  <si>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</si>
  <si>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</si>
  <si>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</si>
  <si>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</si>
  <si>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</si>
  <si>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</si>
  <si>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</si>
  <si>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</si>
  <si>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</si>
  <si>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</si>
  <si>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</si>
  <si>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</si>
  <si>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</si>
  <si>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</si>
  <si>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</si>
  <si>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</si>
  <si>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</si>
  <si>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</si>
  <si>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</si>
  <si>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</si>
  <si>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</si>
  <si>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</si>
  <si>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</si>
  <si>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</si>
  <si>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</si>
  <si>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</si>
  <si>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</si>
  <si>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</si>
  <si>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</si>
  <si>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</si>
  <si>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</si>
  <si>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</si>
  <si>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</si>
  <si>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</si>
  <si>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</si>
  <si>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</si>
  <si>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</si>
  <si>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</si>
  <si>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</si>
  <si>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</si>
  <si>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</si>
  <si>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</si>
  <si>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</si>
  <si>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</si>
  <si>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</si>
  <si>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</si>
  <si>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</si>
  <si>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</si>
  <si>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</si>
  <si>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</si>
  <si>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</si>
  <si>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</si>
  <si>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</si>
  <si>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</si>
  <si>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</si>
  <si>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</si>
  <si>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</si>
  <si>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</si>
  <si>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</si>
  <si>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</si>
  <si>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</si>
  <si>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</si>
  <si>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</si>
  <si>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</si>
  <si>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</si>
  <si>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</si>
  <si>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</si>
  <si>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</si>
  <si>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</si>
  <si>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</si>
  <si>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</si>
  <si>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</si>
  <si>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</si>
  <si>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</si>
  <si>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</si>
  <si>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</si>
  <si>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</si>
  <si>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</si>
  <si>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</si>
  <si>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</si>
  <si>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</si>
  <si>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</si>
  <si>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</si>
  <si>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</si>
  <si>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</si>
  <si>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</si>
  <si>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</si>
  <si>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</si>
  <si>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</si>
  <si>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</si>
  <si>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</si>
  <si>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</si>
  <si>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</si>
  <si>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</si>
  <si>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</si>
  <si>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</si>
  <si>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</si>
  <si>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</si>
  <si>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</si>
  <si>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</si>
  <si>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</si>
  <si>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</si>
  <si>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</si>
  <si>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</si>
  <si>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</si>
  <si>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</si>
  <si>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</si>
  <si>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</si>
  <si>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</si>
  <si>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</si>
  <si>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</si>
  <si>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</si>
  <si>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</si>
  <si>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</si>
  <si>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</si>
  <si>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</si>
  <si>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</si>
  <si>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</si>
  <si>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</si>
  <si>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 xml:space="preserve">Team on the way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</si>
  <si>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</si>
  <si>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</si>
  <si>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</si>
  <si>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</si>
  <si>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</si>
  <si>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</si>
  <si>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</si>
  <si>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</si>
  <si>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90 min </t>
  </si>
  <si>
    <t xml:space="preserve"> PCM-20251004-00002094 </t>
  </si>
  <si>
    <t>access issue as site  Located at seaport</t>
  </si>
  <si>
    <t>PCM-20251005-00000990</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</si>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</sst>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6" totalsRowShown="0" headerRowDxfId="157" dataDxfId="156" headerRowBorderDxfId="154" tableBorderDxfId="155" totalsRowBorderDxfId="153">
  <autoFilter ref="A1:CJ3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272.37070509259502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45935.319131018521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45935.319131018521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45935.319131018521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45935.319131018521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45935.319131018521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45935.319131018521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45935.319131018521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45935.319131018521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45935.319131018521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45935.319131018521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45935.319131018521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45935.319131018521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45935.319131018521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45935.319131018521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45935.319131018521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45935.319131018521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45935.319131018521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45935.319131018521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45935.319131018521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45935.319131018521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45935.319131018521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45935.319131018521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45935.319131018521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45935.319131018521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45935.319131018521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45935.319131018521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45935.319131018521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45935.319131018521</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46784F1C-F4F1-43A4-87C4-DA01887B929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6"/>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243.66734837962576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128.59204745370516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110.31929282407509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0.1246168981451774</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7.0971064815239515E-2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2.3783564814948477E-2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45935.319130787037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45935.319130787037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2"/>
      <c r="E11" s="131"/>
      <c r="F11" s="132"/>
      <c r="G11" s="133">
        <f ca="1">IFERROR(NOW()-F11,"-")</f>
        <v>45935.319130787037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2"/>
      <c r="E12" s="131"/>
      <c r="F12" s="132"/>
      <c r="G12" s="133">
        <f ca="1">IFERROR(NOW()-F12,"-")</f>
        <v>45935.319130787037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45935.319130787037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45935.319130787037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45935.319130787037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45935.319130787037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45935.319130787037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45935.319130787037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45935.319130787037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45935.319130787037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45935.319130787037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45935.319130787037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45935.319130787037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45935.319130787037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45935.319130787037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45935.319130787037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45935.319130787037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45935.319130787037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45935.319130787037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45935.319130787037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45935.319130787037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45935.319130787037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45935.319130787037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45935.319130787037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45935.319130787037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45935.319130787037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45935.319130787037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45935.319130787037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45935.319130787037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45935.319130787037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45935.319130787037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45935.319130787037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45935.319130787037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45935.319130787037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45935.319130787037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45935.319130787037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45935.319130787037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45935.319130787037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45935.319130787037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45935.319130787037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45935.319130787037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45935.319130787037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45935.319130787037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45935.319130787037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45935.319130787037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45935.319130787037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45935.319130787037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45935.319130787037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45935.319130787037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45935.319130787037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45935.319130787037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45935.319130787037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45935.319130787037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45935.319130787037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45935.319130787037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45935.319130787037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45935.319130787037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45935.319130787037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45935.319130787037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45935.319130787037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45935.319130787037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45935.319130787037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45935.319130787037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45935.319130787037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45935.319130787037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45935.319130787037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45935.319130787037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45935.319130787037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45935.319130787037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45935.319130787037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45935.319130787037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45935.319130787037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45935.319130787037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45935.319130787037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45935.319130787037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45935.319130787037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45935.319130787037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45935.319130787037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45935.319130787037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45935.319130787037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45935.319130787037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45935.319130787037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45935.319130787037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45935.319130787037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45935.319130787037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45935.319130787037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45935.319130787037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45935.319130787037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45935.319130787037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45935.319130787037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45935.319130787037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45935.319130787037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45935.319130787037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45935.319130787037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45935.319130787037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45935.319130787037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45935.319130787037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45935.319130787037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45935.319130787037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45935.319130787037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45935.319130787037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45935.319130787037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45935.319130787037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45935.319130787037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45935.319130787037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45935.319130787037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45935.319130787037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45935.319130787037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45935.319130787037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45935.319130787037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45935.319130787037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45935.319130787037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45935.319130787037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45935.319130787037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45935.319130787037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45935.319130787037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45935.319130787037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45935.319130787037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45935.319130787037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45935.319130787037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45935.319130787037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45935.319130787037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45935.319130787037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45935.319130787037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45935.319130787037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45935.319130787037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45935.319130787037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45935.319130787037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45935.319130787037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45935.319130787037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45935.319130787037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45935.319130787037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45935.319130787037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45935.319130787037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45935.319130787037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45935.319130787037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45935.319130787037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45935.319130787037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45935.319130787037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45935.319130787037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45935.319130787037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45935.319130787037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45935.319130787037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45935.319130787037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45935.319130787037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45935.319130787037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45935.319130787037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45935.319130787037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45935.319130787037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45935.319130787037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45935.319130787037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45935.319130787037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45935.319130787037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45935.319130787037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45935.319130787037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45935.319130787037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45935.319130787037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45935.319130787037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45935.319130787037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45935.319130787037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45935.319130787037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45935.319130787037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45935.319130787037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45935.319130787037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45935.319130787037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45935.319130787037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45935.319130787037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45935.319130787037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45935.319130787037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45935.319130787037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45935.319130787037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45935.319130787037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45935.319130787037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45935.319130787037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45935.319130787037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45935.319130787037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45935.319130787037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45935.319130787037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45935.319130787037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45935.319130787037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45935.319130787037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45935.319130787037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45935.319130787037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45935.319130787037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45935.319130787037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45935.319130787037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45935.319130787037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45935.319130787037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45935.319130787037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45935.319130787037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45935.319130787037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45935.319130787037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45935.319130787037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45935.319130787037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45935.319130787037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45935.319130787037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45935.319130787037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45935.319130787037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45935.319130787037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45935.319130787037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45935.319130787037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45935.319130787037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45935.319130787037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45935.319130787037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45935.319130787037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45935.319130787037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45935.319130787037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45935.319130787037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45935.319130787037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45935.319130787037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45935.319130787037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45935.319130787037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45935.319130787037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45935.319130787037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45935.319130787037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45935.319130787037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45935.319130787037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45935.319130787037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45935.319130787037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45935.319130787037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45935.319130787037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45935.319130787037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45935.319130787037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45935.319130787037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45935.319130787037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45935.319130787037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45935.319130787037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45935.319130787037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45935.319130787037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45935.319130787037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45935.319130787037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45935.319130787037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45935.319130787037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45935.319130787037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45935.319130787037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45935.319130787037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45935.319130787037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45935.319130787037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45935.319130787037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45935.319130787037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45935.319130787037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45935.319130787037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45935.319130787037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45935.319130787037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45935.319130787037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45935.319130787037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45935.319130787037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45935.319130787037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45935.319130787037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45935.319130787037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45935.319130787037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45935.319130787037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45935.319130787037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45935.319130787037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45935.319130787037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45935.319130787037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45935.319130787037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45935.319130787037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45935.319130787037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45935.319130787037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45935.319130787037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45935.319130787037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45935.319130787037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45935.319130787037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45935.319130787037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45935.319130787037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45935.319130787037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45935.319130787037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45935.319130787037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45935.319130787037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45935.319130787037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45935.319130787037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45935.319130787037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45935.319130787037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45935.319130787037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45935.319130787037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45935.319130787037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45935.319130787037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45935.319130787037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45935.319130787037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45935.319130787037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45935.319130787037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45935.319130787037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45935.319130787037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45935.319130787037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45935.319130787037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45935.319130787037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45935.319130787037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45935.319130787037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45935.319130787037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45935.319130787037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45935.319130787037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45935.319130787037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45935.319130787037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45935.319130787037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45935.319130787037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sheetData>
  <dataValidations count="2">
    <dataValidation allowBlank="1" showInputMessage="1" showErrorMessage="1" sqref="E1" xr:uid="{4D935161-CDD3-4592-B877-3FB59C99E142}"/>
    <dataValidation type="list" allowBlank="1" showInputMessage="1" showErrorMessage="1" sqref="E3:E3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20"/>
      <c r="G2" s="21">
        <f t="shared" ref="G2:G52" ca="1" si="0">IFERROR(NOW()-F2,"-")</f>
        <v>45935.319130787037</v>
      </c>
      <c r="H2" s="22"/>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45935.319131018521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45935.319131018521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45935.319131018521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45935.319131018521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45935.319131018521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45935.319131018521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45935.319131018521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45935.319131018521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45935.319131018521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45935.319131018521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45935.319131018521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45935.319131018521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45935.319131018521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45935.319131018521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45935.319131018521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45935.319131018521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45935.319131018521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45935.319131018521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45935.319131018521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45935.319131018521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45935.319131018521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45935.319131018521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45935.319131018521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45935.319131018521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45935.319131018521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45935.319131018521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45935.319131018521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45935.319131018521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45935.319131018521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45935.319131018521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45935.319131018521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45935.319131018521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45935.319131018521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45935.319131018521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45935.319131018521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45935.319131018521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45935.319131018521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45935.319131018521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45935.319131018521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45935.319131018521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45935.319131018521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45935.319131018521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45935.319131018521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45935.319131018521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45935.319131018521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45935.319131018521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45935.319131018521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45935.319131018521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45935.319131018521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45935.319131018521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45935.319131018521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45935.319131018521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45935.319131018521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45935.319131018521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45935.319131018521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45935.319131018521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45935.319131018521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45935.319131018521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45935.319131018521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45935.319131018521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45935.319131018521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45935.319131018521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45935.319131018521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45935.319131018521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45935.319131018521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45935.319131018521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45935.319131018521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45935.319131018521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45935.319131018521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45935.319131018521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45935.319131018521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45935.319131018521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45935.319131018521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45935.319131018521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45935.319131018521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45935.319131018521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45935.319131018521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45935.319131018521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45935.319131018521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45935.319131018521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45935.319131018521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45935.319131018521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45935.319131018521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45935.319131018521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45935.319131018521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45935.319131018521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45935.319131018521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45935.319131018521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45935.319131018521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45935.319131018521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45935.319131018521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45935.319131018521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45935.319131018521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45935.319131018521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45935.319131018521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45935.319131018521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45935.319131018521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45935.319131018521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45935.319131018521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45935.319131018521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45935.319131018521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45935.319131018521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45935.319131018521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45935.319131018521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45935.319131018521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45935.319131018521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45935.319131018521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45935.319131018521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45935.319131018521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45935.319131018521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45935.319131018521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45935.319131018521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45935.319131018521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45935.319131018521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45935.319131018521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45935.319131018521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45935.319131018521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45935.319131018521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45935.319131018521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45935.319131018521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45935.319131018521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45935.319131018521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45935.319131018521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45935.319131018521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45935.319131018521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45935.319131018521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45935.319131018521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45935.319131018521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45935.319131018521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45935.319131018521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45935.319131018521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45935.319131018521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45935.319131018521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45935.319131018521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45935.319131018521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45935.319131018521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45935.319131018521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45935.319131018521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45935.319131018521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45935.319131018521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45935.319131018521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45935.319131018521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45935.319131018521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45935.319131018521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45935.319131018521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45935.319131018521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45935.319131018521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45935.319131018521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45935.319131018521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45935.319131018521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45935.319131018521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45935.319131018521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45935.319131018521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45935.319131018521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45935.319131018521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45935.319131018521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45935.319131018521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45935.319131018521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45935.319131018521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45935.319131018521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45935.319131018521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45935.319131018521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45935.319131018521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45935.319131018521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45935.319131018521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45935.319131018521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45935.319131018521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45935.319131018521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45935.319131018521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45935.319131018521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45935.319131018521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45935.319131018521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45935.319131018521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45935.319131018521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45935.319131018521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45935.319131018521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45935.319131018521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45935.319131018521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45935.319131018521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45935.319131018521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45935.319131018521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45935.319131018521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45935.319131018521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45935.319131018521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45935.319131018521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45935.319131018521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45935.319131018521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45935.319131018521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45935.319131018521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45935.319131018521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45935.319131018521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45935.319131018521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45935.319131018521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45935.319131018521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45935.319131018521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45935.319131018521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45935.319131018521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45935.319131018521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45935.319131018521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45935.319131018521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45935.319131018521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45935.319131018521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45935.319131018521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45935.319131018521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45935.319131018521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45935.319131018521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45935.319131018521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45935.319131018521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45935.319131018521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45935.319131018521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45935.319131018521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45935.319131018521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45935.319131018521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45935.319131018521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45935.319131018521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45935.319131018521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45935.319131018521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45935.319131018521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45935.319131018521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45935.319131018521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45935.319131018521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45935.319131018521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45935.319131018521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45935.319131018521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45935.319131018521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45935.319131018521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45935.319131018521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45935.319131018521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45935.319131018521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45935.319131018521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45935.319131018521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45935.319131018521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45935.319131018521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45935.319131018521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45935.319131018521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45935.319131018521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45935.319131018521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45935.319131018521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45935.319131018521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45935.319131018521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45935.319131018521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45935.319131018521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45935.319131018521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45935.319131018521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45935.319131018521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45935.319131018521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45935.319131018521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45935.319131018521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45935.319131018521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45935.319131018521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45935.319131018521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45935.319131018521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45935.319131018521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45935.319131018521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45935.319131018521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45935.319131018521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45935.319131018521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45935.319131018521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45935.319131018521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45935.319131018521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45935.319131018521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45935.319131018521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45935.319131018521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45935.319131018521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45935.319131018521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45935.319131018521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45935.319131018521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45935.319131018521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45935.319131018521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45935.319131018521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45935.319131018521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45935.319131018521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45935.319131018521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45935.319131018521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45935.319131018521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45935.319131018521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45935.319131018521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45935.319131018521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45935.319131018521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45935.319131018521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45935.319131018521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45935.319131018521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45935.319131018521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45935.319131018521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45935.319131018521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45935.319131018521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45935.319131018521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45935.319131018521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45935.319131018521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45935.319131018521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45935.319131018521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45935.319131018521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45935.319131018521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45935.319131018521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45935.319131018521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45935.319131018521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45935.319131018521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45935.319131018521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45935.319131018521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45935.319131018521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45935.319131018521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45935.319131018521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45935.319131018521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45935.319131018521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45935.319131018521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45935.319131018521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45935.319131018521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45935.319131018521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45935.319131018521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45935.319131018521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45935.319131018521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45935.319131018521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45935.319131018521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45935.319131018521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45935.319131018521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45935.319131018521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45935.319131018521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45935.319131018521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45935.319131018521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45935.319131018521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45935.319131018521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45935.319131018521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45935.319131018521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45935.319131018521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45935.319131018521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45935.319131018521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45935.319131018521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45935.319131018521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45935.319131018521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45935.319131018521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45935.319131018521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45935.319131018521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45935.319131018521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45935.319131018521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45935.319131018521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45935.319131018521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45935.319131018521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45935.319131018521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45935.319131018521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45935.319131018521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45935.319131018521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45935.319131018521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45935.319131018521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45935.319131018521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45935.319131018521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45935.319131018521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45935.319131018521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45935.319131018521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45935.319131018521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45935.319131018521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45935.319131018521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45935.319131018521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45935.319131018521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45935.319131018521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45935.319131018521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45935.319131018521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45935.319131018521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45935.319131018521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45935.319131018521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45935.319131018521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45935.319131018521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45935.319131018521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45935.319131018521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45935.319131018521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45935.319131018521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45935.319131018521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45935.319131018521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45935.319131018521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45935.319131018521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45935.319131018521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45935.319131018521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45935.319131018521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45935.319131018521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45935.319131018521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45935.319131018521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45935.319131018521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45935.319131018521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45935.319131018521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45935.319131018521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45935.319131018521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45935.319131018521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45935.319131018521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45935.319131018521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45935.319131018521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45935.319131018521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45935.319131018521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45935.319131018521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45935.319131018521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45935.319131018521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45935.319131018521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45935.319131018521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45935.319131018521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45935.319131018521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45935.319131018521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45935.319131018521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45935.319131018521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45935.319131018521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45935.319131018521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45935.319131018521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45935.319131018521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45935.319131018521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45935.319131018521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45935.319131018521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45935.319131018521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45935.319131018521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45935.319131018521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45935.319131018521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45935.319131018521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45935.319131018521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45935.319131018521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45935.319131018521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45935.319131018521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45935.319131018521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45935.319131018521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45935.319131018521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45935.319131018521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45935.319131018521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45935.319131018521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45935.319131018521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45935.319131018521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45935.319131018521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45935.319131018521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45935.319131018521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45935.319131018521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45935.319131018521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45935.319131018521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45935.319131018521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45935.319131018521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45935.319131018521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45935.319131018521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45935.319131018521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45935.319131018521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45935.319131018521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45935.319131018521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45935.319131018521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45935.319131018521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45935.319131018521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45935.319131018521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45935.319131018521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45935.319131018521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45935.319131018521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45935.319131018521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45935.319131018521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45935.319131018521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45935.319131018521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45935.319131018521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45935.319131018521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45935.319131018521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45935.319131018521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45935.319131018521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45935.319131018521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45935.319131018521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45935.319131018521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45935.319131018521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45935.319131018521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45935.319131018521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45935.319131018521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45935.319131018521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45935.319131018521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45935.319131018521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45935.319131018521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45935.319131018521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45935.319131018521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45935.319131018521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45935.319131018521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45935.319131018521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45935.319131018521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45935.319131018521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45935.319131018521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45935.319131018521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45935.319131018521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45935.319131018521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45935.319131018521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45935.319131018521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45935.319131018521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45935.319131018521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45935.319131018521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45935.319131018521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45935.319131018521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45935.319131018521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45935.319131018521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45935.319131018521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45935.319131018521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45935.319131018521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45935.319131018521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45935.319131018521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45935.319131018521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45935.319131018521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45935.319131018521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45935.319131018521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45935.319131018521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45935.319131018521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45935.319131018521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45935.319131018521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45935.319131018521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45935.319131018521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45935.319131018521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45935.319131018521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45935.319131018521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45935.319131018521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45935.319131018521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45935.319131018521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45935.319131018521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45935.319131018521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45935.319131018521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45935.319131018521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45935.319131018521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45935.319131018521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45935.319131018521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45935.319131018521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45935.319131018521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45935.319131018521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45935.319131018521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45935.319131018521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45935.319131018521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45935.319131018521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45935.319131018521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45935.319131018521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45935.319131018521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45935.319131018521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45935.319131018521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45935.319131018521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45935.319131018521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45935.319131018521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45935.319131018521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45935.319131018521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45935.319131018521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45935.319131018521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45935.319131018521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45935.319131018521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45935.319131018521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45935.319131018521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45935.319131018521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45935.319131018521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45935.319131018521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45935.319131018521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45935.319131018521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45935.319131018521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45935.319131018521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45935.319131018521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45935.319131018521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45935.319131018521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45935.319131018521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45935.319131018521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45935.319131018521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45935.319131018521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45935.319131018521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45935.319131018521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45935.319131018521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45935.319131018521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45935.319131018521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45935.319131018521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45935.319131018521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45935.319131018521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45935.319131018521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45935.319131018521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45935.319131018521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45935.319131018521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45935.319131018521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45935.319131018521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45935.319131018521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45935.319131018521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45935.319131018521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45935.319131018521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45935.319131018521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45935.319131018521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45935.319131018521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45935.319131018521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45935.319131018521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45935.319131018521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45935.319131018521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45935.319131018521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45935.319131018521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45935.319131018521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45935.319131018521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45935.319131018521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45935.319131018521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45935.319131018521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45935.319131018521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45935.319131018521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45935.319131018521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45935.319131018521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45935.319131018521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45935.319131018521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45935.319131018521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45935.319131018521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45935.319131018521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45935.319131018521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45935.319131018521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45935.319131018521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45935.319131018521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45935.319131018521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45935.319131018521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45935.319131018521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45935.319131018521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45935.319131018521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45935.319131018521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45935.319131018521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45935.319131018521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45935.319131018521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45935.319131018521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45935.319131018521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45935.319131018521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45935.319131018521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45935.319131018521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45935.319131018521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45935.319131018521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45935.319131018521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45935.319131018521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45935.319131018521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45935.319131018521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45935.319131018521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45935.319131018521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45935.319131018521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45935.319131018521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45935.319131018521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45935.319131018521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45935.319131018521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45935.319131018521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45935.319131018521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45935.319131018521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45935.319131018521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45935.319131018521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45935.319131018521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45935.319131018521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45935.319131018521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45935.319131018521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45935.319131018521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45935.319131018521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45935.319131018521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45935.319131018521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45935.319131018521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45935.319131018521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45935.319131018521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45935.319131018521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45935.319131018521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45935.319131018521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45935.319131018521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45935.319131018521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45935.319131018521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45935.319131018521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45935.319131018521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45935.319131018521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45935.319131018521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45935.319131018521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45935.319131018521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45935.319131018521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45935.319131018521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45935.319131018521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45935.319131018521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45935.319131018521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45935.319131018521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45935.319131018521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45935.319131018521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45935.319131018521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45935.319131018521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45935.319131018521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45935.319131018521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45935.319131018521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45935.319131018521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45935.319131018521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45935.319131018521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45935.319131018521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45935.319131018521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45935.319131018521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45935.319131018521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45935.319131018521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45935.319131018521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45935.319131018521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45935.319131018521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45935.319131018521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45935.319131018521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45935.319131018521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45935.319131018521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45935.319131018521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45935.319131018521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45935.319131018521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45935.319131018521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45935.319131018521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45935.319131018521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45935.319131018521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45935.319131018521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45935.319131018521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45935.319131018521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45935.319131018521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45935.319131018521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45935.319131018521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45935.319131018521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45935.319131018521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45935.319131018521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45935.319131018521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45935.319131018521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45935.319131018521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45935.319131018521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45935.319131018521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45935.319131018521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45935.319131018521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45935.319131018521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45935.319131018521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45935.319131018521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45935.319131018521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45935.319131018521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45935.319131018521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45935.319131018521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45935.319131018521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45935.319131018521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45935.319131018521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45935.319131018521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45935.319131018521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45935.319131018521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45935.319131018521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45935.319131018521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45935.319131018521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45935.319131018521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45935.319131018521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45935.319131018521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45935.319131018521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45935.319131018521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45935.319131018521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45935.319131018521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45935.319131018521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45935.319131018521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45935.319131018521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45935.319131018521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45935.319131018521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45935.319131018521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45935.319131018521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45935.319131018521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45935.319131018521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45935.319131018521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45935.319131018521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45935.319131018521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45935.319131018521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45935.319131018521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45935.319131018521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45935.319131018521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45935.319131018521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45935.319131018521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45935.319131018521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45935.319131018521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45935.319131018521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45935.319131018521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45935.319131018521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45935.319131018521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45935.319131018521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45935.319131018521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45935.319131018521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45935.319131018521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45935.319131018521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45935.319131018521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45935.319131018521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45935.319131018521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45935.319131018521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45935.319131018521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45935.319131018521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45935.319131018521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45935.319131018521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45935.319131018521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45935.319131018521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45935.319131018521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45935.319131018521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45935.319131018521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45935.319131018521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45935.319131018521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45935.319131018521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45935.319131018521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45935.319131018521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45935.319131018521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45935.319131018521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45935.319131018521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45935.319131018521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45935.319131018521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45935.319131018521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45935.319131018521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45935.319131018521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45935.319131018521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45935.319131018521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45935.319131018521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45935.319131018521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45935.319131018521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45935.319131018521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45935.319131018521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45935.319131018521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45935.319131018521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45935.319131018521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45935.319131018521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45935.319131018521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45935.319131018521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45935.319131018521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45935.319131018521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45935.319131018521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45935.319131018521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45935.319131018521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45935.319131018521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45935.319131018521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45935.319131018521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45935.319131018521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45935.319131018521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45935.319131018521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45935.319131018521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45935.319131018521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45935.319131018521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45935.319131018521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45935.319131018521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45935.319131018521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45935.319131018521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45935.319131018521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45935.319131018521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45935.319131018521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45935.319131018521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45935.319131018521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45935.319131018521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45935.319131018521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45935.319131018521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45935.319131018521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45935.319131018521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45935.319131018521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45935.319131018521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45935.319131018521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45935.319131018521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45935.319131018521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45935.319131018521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45935.319131018521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45935.319131018521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45935.319131018521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45935.319131018521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45935.319131018521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45935.319131018521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45935.319131018521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45935.319131018521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45935.319131018521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45935.319131018521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45935.319131018521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45935.319131018521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45935.319131018521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45935.319131018521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45935.319131018521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45935.319131018521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45935.319131018521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45935.319131018521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45935.319131018521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45935.319131018521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45935.319131018521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45935.319131018521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45935.319131018521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45935.319131018521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45935.319131018521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45935.319131018521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45935.319131018521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45935.319131018521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45935.319131018521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45935.319131018521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45935.319131018521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45935.319131018521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45935.319131018521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45935.319131018521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45935.319131018521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45935.319131018521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45935.319131018521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45935.319131018521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45935.319131018521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45935.319131018521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45935.319131018521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45935.319131018521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45935.319131018521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45935.319131018521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45935.319131018521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45935.319131018521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45935.319131018521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45935.319131018521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45935.319131018521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45935.319131018521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45935.319131018521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45935.319131018521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45935.319131018521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45935.319131018521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45935.319131018521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45935.319131018521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45935.319131018521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45935.319131018521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45935.319131018521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45935.319131018521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45935.319131018521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45935.319131018521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45935.319131018521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45935.319131018521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45935.319131018521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45935.319131018521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45935.319131018521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45935.319131018521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45935.319131018521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45935.319131018521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45935.319131018521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45935.319131018521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45935.319131018521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45935.319131018521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45935.319131018521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45935.319131018521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45935.319131018521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45935.319131018521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45935.319131018521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45935.319131018521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45935.319131018521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45935.319131018521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45935.319131018521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45935.319131018521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45935.319131018521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45935.319131018521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45935.319131018521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45935.319131018521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45935.319131018521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45935.319131018521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45935.319131018521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45935.319131018521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45935.319131018521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45935.319131018521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45935.319131018521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45935.319131018521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45935.319131018521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45935.319131018521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45935.319131018521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45935.319131018521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45935.319131018521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45935.319131018521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45935.319131018521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45935.319131018521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45935.319131018521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45935.319131018521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45935.319131018521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45935.319131018521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45935.319131018521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45935.319131018521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45935.319131018521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45935.319131018521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45935.319131018521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45935.319131018521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45935.319131018521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45935.319131018521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45935.319131018521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45935.319131018521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45935.319131018521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45935.319131018521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45935.319131018521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45935.319131018521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45935.319131018521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45935.319131018521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45935.319131018521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45935.319131018521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45935.319131018521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45935.319131018521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45935.319131018521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45935.319131018521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45935.319131018521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45935.319131018521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45935.319131018521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45935.319131018521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45935.319131018521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45935.319131018521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45935.319131018521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45935.319131018521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45935.319131018521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45935.319131018521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45935.319131018521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45935.319131018521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45935.319131018521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45935.319131018521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45935.319131018521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45935.319131018521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45935.319131018521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45935.319131018521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45935.319131018521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45935.319131018521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45935.319131018521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45935.319131018521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45935.319131018521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45935.319131018521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45935.319131018521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45935.319131018521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45935.319131018521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45935.319131018521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45935.319131018521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45935.319131018521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45935.319131018521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45935.319131018521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45935.319131018521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45935.319131018521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45935.319131018521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45935.319131018521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45935.319131018521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45935.319131018521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45935.319131018521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45935.319131018521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45935.319131018521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45935.319131018521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45935.319131018521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45935.319131018521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45935.319131018521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45935.319131018521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45935.319131018521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45935.319131018521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45935.319131018521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45935.319131018521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45935.319131018521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45935.319131018521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45935.319131018521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45935.319131018521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45935.319131018521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45935.319131018521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45935.319131018521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45935.319131018521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45935.319131018521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45935.319131018521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45935.319131018521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45935.319131018521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45935.319131018521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45935.319131018521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45935.319131018521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45935.319131018521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45935.319131018521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45935.319131018521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45935.319131018521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45935.319131018521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45935.319131018521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45935.319131018521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45935.319131018521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45935.319131018521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45935.319131018521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45935.319131018521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45935.319131018521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45935.319131018521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45935.319131018521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45935.319131018521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45935.319131018521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45935.319131018521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45935.319131018521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45935.319131018521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45935.319131018521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45935.319131018521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45935.319131018521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45935.319131018521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45935.319131018521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45935.319131018521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45935.319131018521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45935.319131018521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45935.319131018521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45935.319131018521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45935.319131018521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45935.319131018521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45935.319131018521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45935.319131018521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45935.319131018521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45935.319131018521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45935.319131018521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45935.319131018521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45935.319131018521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45935.319131018521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45935.319131018521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45935.319131018521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45935.319131018521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45935.319131018521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45935.319131018521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45935.319131018521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45935.319131018521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45935.319131018521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45935.319131018521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45935.319131018521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45935.319131018521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45935.319131018521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45935.319131018521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45935.319131018521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45935.319131018521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45935.319131018521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45935.319131018521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45935.319131018521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45935.319131018521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45935.319131018521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45935.319131018521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45935.319131018521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45935.319131018521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45935.319131018521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45935.319131018521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45935.319131018521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45935.319131018521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45935.319131018521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45935.319131018521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45935.319131018521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45935.319131018521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45935.319131018521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45935.319131018521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45935.319131018521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45935.319131018521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45935.319131018521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45935.319131018521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45935.319131018521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45935.319131018521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45935.319131018521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45935.319131018521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45935.319131018521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45935.319131018521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45935.319131018521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45935.319131018521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45935.319131018521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45935.319131018521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45935.319131018521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45935.319131018521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45935.319131018521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45935.319131018521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45935.319131018521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45935.319131018521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45935.319131018521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45935.319131018521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45935.319131018521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45935.319131018521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45935.319131018521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45935.319131018521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45935.319131018521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45935.319131018521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45935.319131018521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45935.319131018521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45935.319131018521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45935.319131018521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45935.319131018521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45935.319131018521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45935.319131018521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45935.319131018521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45935.319131018521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45935.319131018521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45935.319131018521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45935.319131018521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45935.319131018521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45935.319131018521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45935.319131018521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45935.319131018521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45935.319131018521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45935.319131018521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45935.319131018521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45935.319131018521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45935.319131018521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45935.319131018521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45935.319131018521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45935.319131018521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45935.319131018521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45935.319131018521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45935.319131018521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45935.319131018521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45935.319131018521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45935.319131018521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45935.319131018521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45935.319131018521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45935.319131018521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45935.319131018521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45935.319131018521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45935.319131018521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45935.319131018521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45935.319131018521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45935.319131018521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45935.319131018521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45935.319131018521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45935.319131018521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45935.319131018521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45935.319131018521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45935.319131018521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45935.319131018521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45935.319131018521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45935.319131018521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45935.319131018521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45935.319131018521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45935.319131018521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45935.319131018521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45935.319131018521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45935.319131018521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45935.319131018521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45935.319131018521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45935.319131018521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45935.319131018521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45935.319131018521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45935.319131018521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45935.319131018521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45935.319131018521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45935.319131018521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45935.319131018521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45935.319131018521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45935.319131018521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45935.319131018521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45935.319131018521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45935.319131018521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45935.319131018521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45935.319131018521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45935.319131018521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45935.319131018521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45935.319131018521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45935.319131018521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45935.319131018521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45935.319131018521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45935.319131018521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45935.319131018521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45935.319131018521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45935.319131018521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45935.319131018521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45935.319131018521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45935.319131018521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45935.319131018521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45935.319131018521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45935.319131018521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45935.319131018521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45935.319131018521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45935.319131018521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45935.319131018521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45935.319131018521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45935.319131018521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45935.319131018521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45935.319131018521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45935.319131018521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45935.319131018521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45935.319131018521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45935.319131018521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45935.319131018521</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231.83841319444036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4.4288530092599103</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39043</v>
      </c>
      <c r="F4" s="113">
        <v>45934.702430555553</v>
      </c>
      <c r="G4" s="114">
        <f ca="1">IFERROR(NOW()-F4,"")</f>
        <v>0.61670023148326436</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0.47329745370370802</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0.3238182870336459</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0.16218634258984821</v>
      </c>
      <c r="H7" s="113">
        <v>45935.07104166667</v>
      </c>
      <c r="I7" s="110" t="str">
        <f>IFERROR(VLOOKUP(D7,DB!A:F,6,0),"")</f>
        <v>Generator-SG</v>
      </c>
      <c r="J7" s="110" t="str">
        <f>IFERROR(VLOOKUP(D7,DB!A:G,7,0),"")</f>
        <v>Good</v>
      </c>
      <c r="K7" s="115" t="s">
        <v>39072</v>
      </c>
      <c r="L7" s="107" t="str">
        <f>IFERROR(VLOOKUP(D7,DB!A:I,9,0),"")</f>
        <v>Latis</v>
      </c>
    </row>
    <row r="8" spans="1:16" ht="15" customHeight="1">
      <c r="A8" s="110"/>
      <c r="B8" s="110" t="str">
        <f>IFERROR(VLOOKUP(D8,DB!A:K,11,0),"")</f>
        <v/>
      </c>
      <c r="C8" s="111"/>
      <c r="D8" s="107"/>
      <c r="E8" s="112"/>
      <c r="F8" s="113"/>
      <c r="G8" s="114">
        <f ca="1">IFERROR(NOW()-F8,"")</f>
        <v>45935.319130787037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45935.319130787037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45935.319130787037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45935.319130787037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45935.319130787037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45935.319130787037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45935.319130787037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45935.319130787037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45935.319130787037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45935.319130787037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45935.319130787037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45935.319130787037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45935.319130787037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45935.319130787037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45935.319130787037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45935.319130787037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45935.319130787037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45935.319130787037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45935.319130787037</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43.487070833332837</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9.1302534722199198</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45935.319130787037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45935.319130787037</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45935.319130787037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45935.319130787037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45935.319130787037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45935.319130787037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45935.319130787037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45935.319130787037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45935.319130787037</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45935.319130787037</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45935.319130787037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45935.319130787037</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45935.319130787037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45935.319130787037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45935.319130787037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45935.319130787037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45935.319130787037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45935.319130787037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45935.319130787037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45935.319130787037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45935.319130787037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45935.319130787037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45935.319130787037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45935.319130787037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45935.319130787037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45935.319130787037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45935.319130787037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45935.319130787037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45935.319130787037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45935.319130787037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45935.319130787037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45935.319130787037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45935.319130787037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45935.319130787037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45935.319130787037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45935.319130787037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45935.319130787037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45935.319130787037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45935.319130787037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45935.319130787037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45935.319130787037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45935.319130787037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45935.319130787037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45935.319130787037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45935.319130787037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45935.319130787037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45935.319130787037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45935.319130787037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45935.319130787037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45935.319130787037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45935.319130787037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45935.319130787037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45935.319130787037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45935.319130787037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45935.319130787037</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45935.319130787037</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45935.319130787037</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45935.319130787037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45935.319130787037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45935.319130787037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45935.319130787037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45935.319130787037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45935.319130787037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45935.319130787037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45935.319130787037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45935.319130787037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45935.319130787037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45935.319130787037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45935.319130787037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45935.319130787037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45935.319130787037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45935.319130787037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45935.319130787037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45935.319130787037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45935.319130787037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45935.319130787037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45935.319130787037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45935.319130787037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45935.319130787037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45935.319130787037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45935.319130787037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45935.319130787037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45935.319130787037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45935.319130787037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45935.319130787037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45935.319130787037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45935.319130787037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45935.319130787037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45935.319130787037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45935.319130787037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45935.319130787037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45935.319130787037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45935.319130787037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45935.319130787037</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45935.319130787037</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45935.319130787037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45935.319130787037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45935.319130787037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45935.319130787037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45935.319130787037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45935.319130787037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45935.319130787037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45935.319130787037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45935.319130787037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45935.319130787037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45935.319130787037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45935.319130787037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45935.319130787037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45935.319130787037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45935.319130787037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45935.319130787037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45935.319130787037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45935.319130787037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45935.319130787037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45935.319130787037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45935.319130787037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45935.319130787037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45935.319130787037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45935.319130787037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45935.319130787037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45935.319130787037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45935.319130787037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45935.319130787037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45935.319130787037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45935.319130787037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45935.319130787037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45935.319130787037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45935.319130787037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45935.319130787037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45935.319130787037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45935.319130787037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45935.319130787037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45935.319130787037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45935.319130787037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45935.319130787037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45935.319130787037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45935.319130787037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45935.319130787037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45935.319130787037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45935.319130787037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45935.319130787037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45935.319130787037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45935.319130787037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45935.319130787037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45935.319130787037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45935.319130787037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45935.319130787037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45935.319130787037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45935.319130787037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45935.319130787037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45935.319130787037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45935.319130787037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45935.319130787037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45935.319130787037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45935.319130787037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45935.319130787037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45935.319130787037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45935.319130787037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45935.319130787037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45935.319130787037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45935.319130787037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45935.319130787037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45935.319130787037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45935.319130787037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45935.319130787037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45935.319130787037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45935.319130787037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45935.319130787037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45935.319130787037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45935.319130787037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45935.319130787037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45935.319130787037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45935.319130787037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45935.319130787037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45935.319130787037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45935.319130787037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45935.319130787037</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45935.319130787037</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1.4381585648152395</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8.5462835648140754</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0.37688541666284436</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1.6138067129650153</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3.8401620367949363E-2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45935.319130787037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45935.319130787037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45935.319130787037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45935.319130787037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45935.319130787037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45935.319130787037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45935.319130787037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45935.319130787037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45935.319130787037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45935.319130787037</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45935.319130787037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45935.319130787037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45935.319130787037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45935.319130787037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45935.319130787037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45935.319130787037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45935.319130787037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45935.319130787037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45935.319130787037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45935.319130787037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45935.319130787037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45935.319130787037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45935.319130787037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45935.319130787037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45935.319130787037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45935.319130787037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45935.319130787037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45935.319130787037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45935.319130787037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45935.319130787037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45935.319130787037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45935.319130787037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45935.319130787037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45935.319130787037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45935.319130787037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45935.319130787037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45935.319130787037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45935.319130787037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45935.319130787037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45935.319130787037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45935.319130787037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45935.319130787037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45935.319130787037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45935.319130787037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45935.319130787037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45935.319130787037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45935.319130787037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45935.319130787037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45935.319130787037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45935.319130787037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45935.319130787037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45935.319130787037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45935.319130787037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45935.319130787037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45935.319130787037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45935.319130787037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45935.319130787037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45935.319130787037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45935.319130787037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45935.319130787037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45935.319130787037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45935.319130787037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45935.319130787037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45935.319130787037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45935.319130787037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45935.319130787037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45935.319130787037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45935.319130787037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45935.319130787037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45935.319130787037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45935.319130787037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45935.319130787037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45935.319130787037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45935.319130787037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45935.319130787037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45935.319130787037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45935.319130787037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45935.319130787037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45935.319130787037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45935.319130787037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45935.319130787037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45935.319130787037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45935.319130787037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45935.319130787037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45935.319130787037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45935.319130787037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45935.319130787037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45935.319130787037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45935.319130787037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45935.319130787037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45935.319130787037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45935.319130787037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45935.319130787037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45935.319130787037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45935.319130787037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45935.319130787037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45935.319130787037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45935.319130787037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45935.319130787037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45935.319130787037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45935.319130787037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45935.319130787037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45935.319130787037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45935.319130787037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45935.319130787037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45935.319130787037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45935.319130787037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45935.319130787037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45935.319130787037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45935.319130787037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45935.319130787037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45935.319130787037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45935.319130787037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45935.319130787037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45935.319130787037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45935.319130787037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45935.319130787037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45935.319130787037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45935.319130787037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45935.319130787037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45935.319130787037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45935.319130787037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45935.319130787037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45935.319130787037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45935.319130787037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45935.319130787037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45935.319130787037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45935.319130787037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45935.319130787037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45935.319130787037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45935.319130787037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45935.319130787037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45935.319130787037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45935.319130787037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45935.319130787037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45935.319130787037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45935.319130787037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45935.319130787037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45935.319130787037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45935.319130787037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45935.319130787037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45935.319130787037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45935.319130787037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45935.319130787037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45935.319130787037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45935.319130787037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45935.319130787037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45935.319130787037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45935.319130787037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45935.319130787037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45935.319130787037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45935.319130787037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45935.319130787037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45935.319130787037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45935.319130787037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45935.319130787037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45935.319130787037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45935.319130787037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45935.319130787037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45935.319130787037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45935.319130787037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45935.319130787037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45935.319130787037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45935.319130787037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45935.319130787037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45935.319130787037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45935.319130787037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45935.319130787037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45935.319130787037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45935.319130787037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45935.319130787037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45935.319130787037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45935.319130787037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45935.319130787037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45935.319130787037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45935.319130787037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45935.319130787037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45935.319130787037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45935.319130787037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45935.319130787037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45935.319130787037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45935.319130787037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45935.319130787037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45935.319130787037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45935.319130787037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45935.319130787037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45935.319130787037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45935.319130787037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45935.319130787037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45935.319130787037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45935.319130787037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45935.319130787037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45935.319130787037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45935.319130787037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45935.319130787037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45935.319130787037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45935.319130787037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45935.319130787037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45935.319130787037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45935.319130787037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45935.319130787037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45935.319130787037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45935.319130787037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45935.319130787037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45935.319130787037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45935.319130787037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45935.319130787037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45935.319130787037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45935.319130787037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45935.319130787037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45935.319130787037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45935.319130787037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45935.319130787037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45935.319130787037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45935.319130787037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45935.319130787037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45935.319130787037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45935.319130787037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45935.319130787037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45935.319130787037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45935.319130787037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45935.319130787037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45935.319130787037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45935.319130787037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45935.319130787037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45935.319130787037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45935.319130787037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45935.319130787037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45935.319130787037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45935.319130787037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45935.319130787037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45935.319130787037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45935.319130787037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45935.319130787037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45935.319130787037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45935.319130787037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45935.319130787037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45935.319130787037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45935.319130787037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45935.319130787037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45935.319130787037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45935.319130787037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45935.319130787037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45935.319130787037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45935.319130787037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45935.319130787037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45935.319130787037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45935.319130787037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45935.319130787037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45935.319130787037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45935.319130787037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45935.319130787037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45935.319130787037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45935.319130787037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45935.319130787037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45935.319131018521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45935.319131018521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45935.319131018521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45935.319131018521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45935.319131018521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45935.319131018521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45935.319131018521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45935.319131018521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45935.319131018521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45935.319131018521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45935.319131018521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45935.319131018521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45935.319131018521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45935.319131018521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45935.319131018521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45935.319131018521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45935.319131018521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45935.319131018521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45935.319131018521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45935.319131018521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45935.319131018521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45935.319131018521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45935.319131018521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45935.319131018521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45935.319131018521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45935.319131018521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45935.319131018521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45935.319131018521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45935.319131018521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45935.319131018521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45935.319131018521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45935.319131018521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45935.319131018521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45935.319131018521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45935.319131018521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45935.319131018521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45935.319131018521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45935.319131018521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45935.319131018521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45935.319131018521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45935.319131018521</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2025-10-05T04:39:39Z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