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28" documentId="13_ncr:1_{F6CB121F-512D-4AA6-A0C1-0FB36C537598}" xr6:coauthVersionLast="47" xr6:coauthVersionMax="47" xr10:uidLastSave="{64D6493A-3CEE-4638-9409-FCA97D2A115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<sst xmlns="http://schemas.openxmlformats.org/spreadsheetml/2006/main" count="178592" uniqueCount="39080">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</sst>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272.63220613425801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45935.580632060184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45935.580632060184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45935.580632060184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45935.580632060184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45935.580632060184</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45935.580632060184</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45935.580632060184</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45935.580632060184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45935.580632060184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45935.580632060184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45935.580632060184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45935.580632060184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45935.580632060184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45935.580632060184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45935.580632060184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45935.580632060184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45935.580632060184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45935.580632060184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45935.580632060184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45935.580632060184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45935.580632060184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45935.580632060184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45935.580632060184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45935.580632060184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45935.580632060184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45935.580632060184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45935.580632060184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45935.580632060184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45935.580632060184</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243.92884965277335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128.85354872685275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110.58079409722268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45935.580632060184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45935.580632060184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45935.580632060184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45935.580632060184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45935.580632060184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45935.580632060184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45935.580632060184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45935.580632060184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45935.580632060184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45935.580632060184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45935.580632060184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45935.580632060184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45935.580632060184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45935.580632060184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45935.580632060184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45935.580632060184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45935.580632060184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45935.580632060184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45935.580632060184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45935.580632060184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45935.580632060184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45935.580632060184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45935.580632060184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45935.580632060184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45935.580632060184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45935.580632060184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45935.580632060184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45935.580632060184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45935.580632060184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45935.580632060184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45935.580632060184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45935.580632060184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45935.580632060184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45935.580632060184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45935.580632060184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45935.580632060184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45935.580632060184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45935.580632060184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45935.580632060184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45935.580632060184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45935.580632060184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45935.580632060184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45935.580632060184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45935.580632060184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45935.580632060184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45935.580632060184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45935.580632060184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45935.580632060184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45935.580632060184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45935.580632060184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45935.580632060184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45935.580632060184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45935.580632060184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45935.580632060184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45935.580632060184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45935.580632060184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45935.580632060184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45935.580632060184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45935.580632060184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45935.580632060184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45935.580632060184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45935.580632060184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45935.580632060184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45935.580632060184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45935.580632060184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45935.580632060184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45935.580632060184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45935.580632060184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45935.580632060184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45935.580632060184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45935.580632060184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45935.580632060184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45935.580632060184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45935.580632060184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45935.580632060184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45935.580632060184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45935.580632060184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45935.580632060184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45935.580632060184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45935.580632060184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45935.580632060184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45935.580632060184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45935.580632060184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45935.580632060184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45935.580632060184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45935.580632060184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45935.580632060184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45935.580632060184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45935.580632060184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45935.580632060184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45935.580632060184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45935.580632060184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45935.580632060184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45935.580632060184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45935.580632060184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45935.580632060184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45935.580632060184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45935.580632060184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45935.580632060184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45935.580632060184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45935.580632060184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45935.580632060184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45935.580632060184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45935.580632060184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45935.580632060184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45935.580632060184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45935.580632060184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45935.580632060184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45935.580632060184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45935.580632060184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45935.580632060184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45935.580632060184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45935.580632060184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45935.580632060184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45935.580632060184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45935.580632060184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45935.580632060184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45935.580632060184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45935.580632060184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45935.580632060184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45935.580632060184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45935.580632060184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45935.580632060184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45935.580632060184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45935.580632060184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45935.580632060184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45935.580632060184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45935.580632060184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45935.580632060184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45935.580632060184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45935.580632060184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45935.580632060184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45935.580632060184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45935.580632060184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45935.580632060184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45935.580632060184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45935.580632060184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45935.580632060184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45935.580632060184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45935.580632060184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45935.580632060184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45935.580632060184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45935.580632060184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45935.580632060184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45935.580632060184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45935.580632060184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45935.580632060184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45935.580632060184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45935.580632060184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45935.580632060184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45935.580632060184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45935.580632060184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45935.580632060184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45935.580632060184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45935.580632060184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45935.580632060184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45935.580632060184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45935.580632060184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45935.580632060184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45935.580632060184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45935.580632060184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45935.580632060184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45935.580632060184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45935.580632060184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45935.580632060184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45935.580632060184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45935.580632060184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45935.580632060184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45935.580632060184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45935.580632060184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45935.580632060184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45935.580632060184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45935.580632060184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45935.580632060184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45935.580632060184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45935.580632060184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45935.580632060184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45935.580632060184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45935.580632060184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45935.580632060184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45935.580632060184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45935.580632060184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45935.580632060184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45935.580632060184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45935.580632060184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45935.580632060184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45935.580632060184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45935.580632060184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45935.580632060184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45935.580632060184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45935.580632060184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45935.580632060184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45935.580632060184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45935.580632060184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45935.580632060184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45935.580632060184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45935.580632060184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45935.580632060184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45935.580632060184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45935.580632060184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45935.580632060184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45935.580632060184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45935.580632060184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45935.580632060184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45935.580632060184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45935.580632060184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45935.580632060184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45935.580632060184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45935.580632060184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45935.580632060184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45935.580632060184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45935.580632060184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45935.580632060184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45935.580632060184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45935.580632060184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45935.580632060184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45935.580632060184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45935.580632060184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45935.580632060184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45935.580632060184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45935.580632060184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45935.580632060184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45935.580632060184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45935.580632060184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45935.580632060184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45935.580632060184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45935.580632060184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45935.580632060184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45935.580632060184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45935.580632060184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45935.580632060184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45935.580632060184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45935.580632060184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45935.580632060184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45935.580632060184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45935.580632060184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45935.580632060184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45935.580632060184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45935.580632060184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45935.580632060184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45935.580632060184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45935.580632060184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45935.580632060184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45935.580632060184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45935.580632060184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45935.580632060184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45935.580632060184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45935.580632060184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45935.580632060184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45935.580632060184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45935.580632060184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45935.580632060184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45935.580632060184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45935.580632060184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45935.580632060184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45935.580632060184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45935.580632060184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45935.580632060184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45935.580632060184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45935.580632060184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45935.580632060184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45935.580632060184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45935.580632060184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45935.580632060184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45935.580632060184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45935.580632060184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45935.580632060184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45935.580632060184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45935.580632060184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45935.580632060184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45935.580632060184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45935.580632060184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45935.580632060184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45935.580632060184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45935.580632060184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45935.580632060184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45935.580632060184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45935.580632060184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45935.580632060184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45935.580632060184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45935.580632060184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45935.580632060184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45935.580632060184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45935.580632060184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45935.580632060184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45935.580632060184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45935.580632060184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45935.580632060184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45935.580632060184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45935.580632060184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45935.580632060184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45935.580632060184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45935.580632060184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45935.580632060184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45935.580632060184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45935.580632060184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45935.580632060184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45935.580632060184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45935.580632060184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45935.580632060184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45935.580632060184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45935.580632060184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45935.580632060184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45935.580632060184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45935.580632060184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45935.580632060184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45935.580632060184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45935.580632060184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45935.580632060184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45935.580632060184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45935.580632060184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45935.580632060184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45935.580632060184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45935.580632060184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45935.580632060184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45935.580632060184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45935.580632060184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45935.580632060184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45935.580632060184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45935.580632060184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45935.580632060184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45935.580632060184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45935.580632060184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45935.580632060184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45935.580632060184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45935.580632060184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45935.580632060184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45935.580632060184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45935.580632060184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45935.580632060184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45935.580632060184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45935.580632060184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45935.580632060184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45935.580632060184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45935.580632060184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45935.580632060184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45935.580632060184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45935.580632060184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45935.580632060184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45935.580632060184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45935.580632060184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45935.580632060184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45935.580632060184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45935.580632060184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45935.580632060184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45935.580632060184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45935.580632060184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45935.580632060184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45935.580632060184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45935.580632060184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45935.580632060184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45935.580632060184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45935.580632060184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45935.580632060184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45935.580632060184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45935.580632060184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45935.580632060184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45935.580632060184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45935.580632060184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45935.580632060184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45935.580632060184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45935.580632060184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45935.580632060184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45935.580632060184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45935.580632060184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45935.580632060184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45935.580632060184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45935.580632060184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45935.580632060184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45935.580632060184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45935.580632060184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45935.580632060184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45935.580632060184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45935.580632060184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45935.580632060184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45935.580632060184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45935.580632060184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45935.580632060184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45935.580632060184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45935.580632060184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45935.580632060184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45935.580632060184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45935.580632060184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45935.580632060184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45935.580632060184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45935.580632060184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45935.580632060184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45935.580632060184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45935.580632060184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45935.580632060184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45935.580632060184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45935.580632060184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45935.580632060184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45935.580632060184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45935.580632060184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45935.580632060184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45935.580632060184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45935.580632060184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45935.580632060184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45935.580632060184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45935.580632060184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45935.580632060184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45935.580632060184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45935.580632060184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45935.580632060184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45935.580632060184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45935.580632060184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45935.580632060184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45935.580632060184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45935.580632060184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45935.580632060184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45935.580632060184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45935.580632060184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45935.580632060184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45935.580632060184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45935.580632060184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45935.580632060184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45935.580632060184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45935.580632060184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45935.580632060184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45935.580632060184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45935.580632060184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45935.580632060184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45935.580632060184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45935.580632060184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45935.580632060184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45935.580632060184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45935.580632060184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45935.580632060184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45935.580632060184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45935.580632060184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45935.580632060184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45935.580632060184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45935.580632060184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45935.580632060184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45935.580632060184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45935.580632060184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45935.580632060184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45935.580632060184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45935.580632060184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45935.580632060184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45935.580632060184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45935.580632060184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45935.580632060184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45935.580632060184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45935.580632060184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45935.580632060184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45935.580632060184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45935.580632060184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45935.580632060184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45935.580632060184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45935.580632060184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45935.580632060184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45935.580632060184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45935.580632060184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45935.580632060184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45935.580632060184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45935.580632060184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45935.580632060184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45935.580632060184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45935.580632060184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45935.580632060184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45935.580632060184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45935.580632060184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45935.580632060184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45935.580632060184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45935.580632060184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45935.580632060184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45935.580632060184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45935.580632060184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45935.580632060184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45935.580632060184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45935.580632060184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45935.580632060184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45935.580632060184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45935.580632060184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45935.580632060184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45935.580632060184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45935.580632060184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45935.580632060184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45935.580632060184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45935.580632060184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45935.580632060184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45935.580632060184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45935.580632060184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45935.580632060184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45935.580632060184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45935.580632060184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45935.580632060184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45935.580632060184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45935.580632060184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45935.580632060184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45935.580632060184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45935.580632060184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45935.580632060184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45935.580632060184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45935.580632060184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45935.580632060184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45935.580632060184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45935.580632060184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45935.580632060184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45935.580632060184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45935.580632060184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45935.580632060184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45935.580632060184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45935.580632060184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45935.580632060184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45935.580632060184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45935.580632060184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45935.580632060184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45935.580632060184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45935.580632060184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45935.580632060184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45935.580632060184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45935.580632060184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45935.580632060184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45935.580632060184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45935.580632060184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45935.580632060184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45935.580632060184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45935.580632060184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45935.580632060184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45935.580632060184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45935.580632060184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45935.580632060184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45935.580632060184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45935.580632060184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45935.580632060184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45935.580632060184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45935.580632060184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45935.580632060184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45935.580632060184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45935.580632060184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45935.580632060184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45935.580632060184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45935.580632060184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45935.580632060184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45935.580632060184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45935.580632060184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45935.580632060184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45935.580632060184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45935.580632060184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45935.580632060184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45935.580632060184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45935.580632060184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45935.580632060184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45935.580632060184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45935.580632060184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45935.580632060184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45935.580632060184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45935.580632060184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45935.580632060184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45935.580632060184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45935.580632060184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45935.580632060184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45935.580632060184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45935.580632060184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45935.580632060184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45935.580632060184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45935.580632060184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45935.580632060184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45935.580632060184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45935.580632060184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45935.580632060184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45935.580632060184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45935.580632060184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45935.580632060184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45935.580632060184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45935.580632060184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45935.580632060184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45935.580632060184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45935.580632060184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45935.580632060184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45935.580632060184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45935.580632060184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45935.580632060184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45935.580632060184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45935.580632060184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45935.580632060184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45935.580632060184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45935.580632060184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45935.580632060184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45935.580632060184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45935.580632060184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45935.580632060184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45935.580632060184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45935.580632060184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45935.580632060184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45935.580632060184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45935.580632060184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45935.580632060184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45935.580632060184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45935.580632060184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45935.580632060184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45935.580632060184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45935.580632060184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45935.580632060184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45935.580632060184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45935.580632060184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45935.580632060184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45935.580632060184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45935.580632060184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45935.580632060184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45935.580632060184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45935.580632060184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45935.580632060184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45935.580632060184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45935.580632060184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45935.580632060184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45935.580632060184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45935.580632060184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45935.580632060184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45935.580632060184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45935.580632060184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45935.580632060184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45935.580632060184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45935.580632060184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45935.580632060184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45935.580632060184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45935.580632060184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45935.580632060184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45935.580632060184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45935.580632060184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45935.580632060184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45935.580632060184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45935.580632060184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45935.580632060184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45935.580632060184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45935.580632060184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45935.580632060184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45935.580632060184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45935.580632060184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45935.580632060184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45935.580632060184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45935.580632060184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45935.580632060184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45935.580632060184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45935.580632060184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45935.580632060184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45935.580632060184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45935.580632060184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45935.580632060184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45935.580632060184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45935.580632060184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45935.580632060184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45935.580632060184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45935.580632060184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45935.580632060184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45935.580632060184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45935.580632060184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45935.580632060184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45935.580632060184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45935.580632060184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45935.580632060184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45935.580632060184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45935.580632060184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45935.580632060184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45935.580632060184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45935.580632060184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45935.580632060184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45935.580632060184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45935.580632060184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45935.580632060184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45935.580632060184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45935.580632060184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45935.580632060184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45935.580632060184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45935.580632060184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45935.580632060184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45935.580632060184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45935.580632060184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45935.580632060184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45935.580632060184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45935.580632060184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45935.580632060184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45935.580632060184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45935.580632060184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45935.580632060184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45935.580632060184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45935.580632060184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45935.580632060184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45935.580632060184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45935.580632060184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45935.580632060184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45935.580632060184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45935.580632060184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45935.580632060184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45935.580632060184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45935.580632060184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45935.580632060184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45935.580632060184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45935.580632060184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45935.580632060184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45935.580632060184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45935.580632060184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45935.580632060184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45935.580632060184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45935.580632060184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45935.580632060184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45935.580632060184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45935.580632060184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45935.580632060184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45935.580632060184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45935.580632060184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45935.580632060184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45935.580632060184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45935.580632060184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45935.580632060184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45935.580632060184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45935.580632060184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45935.580632060184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45935.580632060184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45935.580632060184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45935.580632060184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45935.580632060184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45935.580632060184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45935.580632060184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45935.580632060184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45935.580632060184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45935.580632060184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45935.580632060184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45935.580632060184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45935.580632060184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45935.580632060184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45935.580632060184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45935.580632060184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45935.580632060184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45935.580632060184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45935.580632060184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45935.580632060184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45935.580632060184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45935.580632060184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45935.580632060184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45935.580632060184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45935.580632060184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45935.580632060184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45935.580632060184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45935.580632060184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45935.580632060184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45935.580632060184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45935.580632060184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45935.580632060184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45935.580632060184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45935.580632060184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45935.580632060184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45935.580632060184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45935.580632060184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45935.580632060184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45935.580632060184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45935.580632060184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45935.580632060184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45935.580632060184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45935.580632060184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45935.580632060184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45935.580632060184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45935.580632060184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45935.580632060184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45935.580632060184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45935.580632060184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45935.580632060184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45935.580632060184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45935.580632060184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45935.580632060184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45935.580632060184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45935.580632060184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45935.580632060184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45935.580632060184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45935.580632060184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45935.580632060184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45935.580632060184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45935.580632060184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45935.580632060184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45935.580632060184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45935.580632060184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45935.580632060184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45935.580632060184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45935.580632060184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45935.580632060184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45935.580632060184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45935.580632060184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45935.580632060184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45935.580632060184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45935.580632060184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45935.580632060184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45935.580632060184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45935.580632060184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45935.580632060184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45935.580632060184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45935.580632060184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45935.580632060184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45935.580632060184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45935.580632060184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45935.580632060184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45935.580632060184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45935.580632060184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45935.580632060184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45935.580632060184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45935.580632060184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45935.580632060184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45935.580632060184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45935.580632060184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45935.580632060184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45935.580632060184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45935.580632060184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45935.580632060184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45935.580632060184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45935.580632060184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45935.580632060184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45935.580632060184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45935.580632060184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45935.580632060184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45935.580632060184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45935.580632060184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45935.580632060184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45935.580632060184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45935.580632060184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45935.580632060184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45935.580632060184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45935.580632060184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45935.580632060184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45935.580632060184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45935.580632060184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45935.580632060184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45935.580632060184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45935.580632060184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45935.580632060184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45935.580632060184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45935.580632060184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45935.580632060184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45935.580632060184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45935.580632060184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45935.580632060184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45935.580632060184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45935.580632060184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45935.580632060184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45935.580632060184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45935.580632060184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45935.580632060184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45935.580632060184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45935.580632060184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45935.580632060184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45935.580632060184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45935.580632060184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45935.580632060184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45935.580632060184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45935.580632060184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45935.580632060184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45935.580632060184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45935.580632060184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45935.580632060184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45935.580632060184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45935.580632060184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45935.580632060184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45935.580632060184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45935.580632060184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45935.580632060184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45935.580632060184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45935.580632060184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45935.580632060184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45935.580632060184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45935.580632060184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45935.580632060184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45935.580632060184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45935.580632060184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45935.580632060184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45935.580632060184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45935.580632060184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45935.580632060184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45935.580632060184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45935.580632060184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45935.580632060184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45935.580632060184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45935.580632060184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45935.580632060184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45935.580632060184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45935.580632060184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45935.580632060184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45935.580632060184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45935.580632060184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45935.580632060184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45935.580632060184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45935.580632060184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45935.580632060184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45935.580632060184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45935.580632060184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45935.580632060184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45935.580632060184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45935.580632060184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45935.580632060184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45935.580632060184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45935.580632060184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45935.580632060184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45935.580632060184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45935.580632060184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45935.580632060184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45935.580632060184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45935.580632060184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45935.580632060184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45935.580632060184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45935.580632060184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45935.580632060184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45935.580632060184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45935.580632060184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45935.580632060184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45935.580632060184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45935.580632060184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45935.580632060184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45935.580632060184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45935.580632060184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45935.580632060184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45935.580632060184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45935.580632060184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45935.580632060184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45935.580632060184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45935.580632060184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45935.580632060184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45935.580632060184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45935.580632060184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45935.580632060184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45935.580632060184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45935.580632060184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45935.580632060184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45935.580632060184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45935.580632060184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45935.580632060184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45935.580632060184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45935.580632060184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45935.580632060184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45935.580632060184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45935.580632060184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45935.580632060184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45935.580632060184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45935.580632060184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45935.580632060184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45935.580632060184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45935.580632060184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45935.580632060184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45935.580632060184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45935.580632060184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45935.580632060184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45935.580632060184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45935.580632060184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45935.580632060184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45935.580632060184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45935.580632060184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45935.580632060184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45935.580632060184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45935.580632060184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45935.580632060184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45935.580632060184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45935.580632060184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45935.580632060184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45935.580632060184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45935.580632060184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45935.580632060184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45935.580632060184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45935.580632060184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45935.580632060184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45935.580632060184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45935.580632060184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45935.580632060184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45935.580632060184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45935.580632060184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45935.580632060184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45935.580632060184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45935.580632060184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45935.580632060184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45935.580632060184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45935.580632060184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45935.580632060184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45935.580632060184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45935.580632060184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45935.580632060184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45935.580632060184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45935.580632060184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45935.580632060184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45935.580632060184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45935.580632060184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45935.580632060184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45935.580632060184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45935.580632060184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45935.580632060184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45935.580632060184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45935.580632060184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45935.580632060184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45935.580632060184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45935.580632060184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45935.580632060184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45935.580632060184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45935.580632060184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45935.580632060184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45935.580632060184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45935.580632060184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45935.580632060184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45935.580632060184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45935.580632060184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45935.580632060184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45935.580632060184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45935.580632060184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45935.580632060184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45935.580632060184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45935.580632060184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45935.580632060184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45935.580632060184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45935.580632060184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45935.580632060184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45935.580632060184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45935.580632060184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45935.580632060184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45935.580632060184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45935.580632060184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45935.580632060184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45935.580632060184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45935.580632060184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45935.580632060184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45935.580632060184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45935.580632060184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45935.580632060184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45935.580632060184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45935.580632060184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45935.580632060184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45935.580632060184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45935.580632060184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45935.580632060184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45935.580632060184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45935.580632060184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45935.580632060184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45935.580632060184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45935.580632060184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45935.580632060184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45935.580632060184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45935.580632060184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45935.580632060184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45935.580632060184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45935.580632060184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45935.580632060184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45935.580632060184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45935.580632060184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45935.580632060184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45935.580632060184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45935.580632060184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45935.580632060184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45935.580632060184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45935.580632060184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45935.580632060184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45935.580632060184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45935.580632060184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45935.580632060184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45935.580632060184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45935.580632060184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45935.580632060184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45935.580632060184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45935.580632060184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45935.580632060184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45935.580632060184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45935.580632060184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45935.580632060184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45935.580632060184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45935.580632060184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45935.580632060184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45935.580632060184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45935.580632060184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45935.580632060184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45935.580632060184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45935.580632060184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45935.580632060184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45935.580632060184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45935.580632060184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45935.580632060184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45935.580632060184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45935.580632060184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45935.580632060184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45935.580632060184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45935.580632060184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45935.580632060184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45935.580632060184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45935.580632060184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45935.580632060184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45935.580632060184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45935.580632060184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45935.580632060184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45935.580632060184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45935.580632060184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45935.580632060184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45935.580632060184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45935.580632060184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45935.580632060184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45935.580632060184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45935.580632060184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45935.580632060184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45935.580632060184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45935.580632060184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45935.580632060184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45935.580632060184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45935.580632060184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45935.580632060184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45935.580632060184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45935.580632060184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45935.580632060184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45935.580632060184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45935.580632060184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45935.580632060184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45935.580632060184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45935.580632060184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45935.580632060184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45935.580632060184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45935.580632060184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45935.580632060184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45935.580632060184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45935.580632060184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45935.580632060184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45935.580632060184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45935.580632060184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45935.580632060184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45935.580632060184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45935.580632060184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45935.580632060184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45935.580632060184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45935.580632060184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45935.580632060184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45935.580632060184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45935.580632060184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45935.580632060184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45935.580632060184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45935.580632060184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45935.580632060184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45935.580632060184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45935.580632060184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45935.580632060184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45935.580632060184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45935.580632060184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45935.580632060184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45935.580632060184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45935.580632060184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45935.580632060184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45935.580632060184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45935.580632060184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45935.580632060184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45935.580632060184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45935.580632060184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45935.580632060184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45935.580632060184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45935.580632060184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45935.580632060184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45935.580632060184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45935.580632060184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45935.580632060184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45935.580632060184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45935.580632060184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45935.580632060184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45935.580632060184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45935.580632060184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45935.580632060184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45935.580632060184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45935.580632060184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45935.580632060184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45935.580632060184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45935.580632060184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45935.580632060184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45935.580632060184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45935.580632060184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45935.580632060184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45935.580632060184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45935.580632060184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45935.580632060184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45935.580632060184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45935.580632060184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45935.580632060184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45935.580632060184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45935.580632060184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45935.580632060184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45935.580632060184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45935.580632060184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45935.580632060184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45935.580632060184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45935.580632060184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45935.580632060184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45935.580632060184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45935.580632060184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45935.580632060184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45935.580632060184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45935.580632060184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45935.580632060184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45935.580632060184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45935.580632060184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45935.580632060184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45935.580632060184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45935.580632060184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45935.580632060184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45935.580632060184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45935.580632060184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45935.580632060184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45935.580632060184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45935.580632060184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45935.580632060184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45935.580632060184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45935.580632060184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45935.580632060184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45935.580632060184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45935.580632060184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45935.580632060184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45935.580632060184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45935.580632060184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45935.580632060184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45935.580632060184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45935.580632060184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45935.580632060184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45935.580632060184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45935.580632060184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45935.580632060184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45935.580632060184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45935.580632060184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45935.580632060184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45935.580632060184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45935.580632060184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45935.580632060184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45935.580632060184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45935.580632060184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45935.580632060184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45935.580632060184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45935.580632060184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45935.580632060184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45935.580632060184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45935.580632060184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45935.580632060184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45935.580632060184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45935.580632060184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45935.580632060184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45935.580632060184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45935.580632060184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45935.580632060184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45935.580632060184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45935.580632060184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45935.580632060184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45935.580632060184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45935.580632060184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45935.580632060184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45935.580632060184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45935.580632060184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45935.580632060184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45935.580632060184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45935.580632060184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45935.580632060184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45935.580632060184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45935.580632060184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45935.580632060184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45935.580632060184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45935.580632060184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45935.580632060184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45935.580632060184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45935.580632060184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45935.580632060184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45935.580632060184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45935.580632060184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45935.580632060184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45935.580632060184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45935.580632060184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45935.580632060184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45935.580632060184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45935.580632060184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45935.580632060184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45935.580632060184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45935.580632060184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45935.580632060184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45935.580632060184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45935.580632060184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45935.580632060184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45935.580632060184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45935.580632060184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45935.580632060184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45935.580632060184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45935.580632060184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45935.580632060184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45935.580632060184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45935.580632060184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45935.580632060184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45935.580632060184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45935.580632060184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45935.580632060184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45935.580632060184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45935.580632060184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45935.580632060184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45935.580632060184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45935.580632060184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45935.580632060184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45935.580632060184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45935.580632060184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45935.580632060184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45935.580632060184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45935.580632060184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45935.580632060184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45935.580632060184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45935.580632060184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45935.580632060184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45935.580632060184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45935.580632060184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45935.580632060184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45935.580632060184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45935.580632060184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45935.580632060184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45935.580632060184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45935.580632060184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45935.580632060184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45935.580632060184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45935.580632060184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45935.580632060184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45935.580632060184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45935.580632060184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45935.580632060184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45935.580632060184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45935.580632060184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45935.580632060184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45935.580632060184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45935.580632060184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45935.580632060184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45935.580632060184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45935.580632060184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45935.580632060184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45935.580632060184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45935.580632060184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45935.580632060184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45935.580632060184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45935.580632060184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45935.580632060184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45935.580632060184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45935.580632060184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45935.580632060184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45935.580632060184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45935.580632060184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45935.580632060184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45935.580632060184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45935.580632060184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45935.580632060184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45935.580632060184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45935.580632060184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45935.580632060184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45935.580632060184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45935.580632060184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45935.580632060184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45935.580632060184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45935.580632060184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45935.580632060184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45935.580632060184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45935.580632060184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45935.580632060184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45935.580632060184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45935.580632060184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45935.580632060184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45935.580632060184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45935.580632060184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45935.580632060184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45935.580632060184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45935.580632060184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45935.580632060184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45935.580632060184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45935.580632060184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45935.580632060184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45935.580632060184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45935.580632060184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45935.580632060184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45935.580632060184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45935.580632060184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45935.580632060184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45935.580632060184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45935.580632060184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45935.580632060184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45935.580632060184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45935.580632060184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45935.580632060184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45935.580632060184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45935.580632060184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45935.580632060184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45935.580632060184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45935.580632060184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45935.580632060184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45935.580632060184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45935.580632060184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45935.580632060184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45935.580632060184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45935.580632060184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45935.580632060184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45935.580632060184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45935.580632060184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45935.580632060184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45935.580632060184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45935.580632060184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45935.580632060184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45935.580632060184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45935.580632060184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45935.580632060184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45935.580632060184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45935.580632060184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45935.580632060184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45935.580632060184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45935.580632060184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45935.580632060184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45935.580632060184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45935.580632060184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45935.580632060184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45935.580632060184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45935.580632060184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45935.580632060184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45935.580632060184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45935.580632060184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45935.580632060184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45935.580632060184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45935.580632060184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45935.580632060184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45935.580632060184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45935.580632060184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45935.580632060184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45935.580632060184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45935.580632060184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45935.580632060184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45935.580632060184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45935.580632060184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45935.580632060184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45935.580632060184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45935.580632060184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45935.580632060184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45935.580632060184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45935.580632060184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45935.580632060184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45935.580632060184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45935.580632060184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45935.580632060184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45935.580632060184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45935.580632060184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45935.580632060184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45935.580632060184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45935.580632060184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45935.580632060184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45935.580632060184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45935.580632060184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45935.580632060184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45935.580632060184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45935.580632060184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45935.580632060184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45935.580632060184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45935.580632060184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45935.580632060184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45935.580632060184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45935.580632060184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45935.580632060184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45935.580632060184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45935.580632060184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45935.580632060184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45935.580632060184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45935.580632060184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45935.580632060184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45935.580632060184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45935.580632060184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45935.580632060184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45935.580632060184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45935.580632060184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45935.580632060184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45935.580632060184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45935.580632060184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45935.580632060184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45935.580632060184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45935.580632060184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45935.580632060184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45935.580632060184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45935.580632060184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45935.580632060184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45935.580632060184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45935.580632060184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45935.580632060184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45935.580632060184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45935.580632060184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45935.580632060184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45935.580632060184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45935.580632060184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45935.580632060184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45935.580632060184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45935.580632060184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45935.580632060184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45935.580632060184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45935.580632060184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45935.580632060184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45935.580632060184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45935.580632060184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45935.580632060184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45935.580632060184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45935.580632060184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45935.580632060184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45935.580632060184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45935.580632060184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45935.580632060184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45935.580632060184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45935.580632060184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45935.580632060184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45935.580632060184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45935.580632060184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45935.580632060184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45935.580632060184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45935.580632060184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45935.580632060184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45935.580632060184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45935.580632060184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45935.580632060184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45935.580632060184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45935.580632060184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45935.580632060184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45935.580632060184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45935.580632060184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45935.580632060184</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232.09991446758795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4.6903542824074975</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0.5853195601812331</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0.42368761573743541</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45935.580632060184</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7.2819560184143484E-2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5.7368171292182524E-2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45935.580632060184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45935.580632060184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45935.580632060184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45935.580632060184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45935.580632060184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45935.580632060184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45935.580632060184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45935.580632060184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45935.580632060184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45935.580632060184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45935.580632060184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45935.580632060184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45935.580632060184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45935.580632060184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45935.580632060184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45935.580632060184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45935.580632060184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45935.580632060184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45935.580632060184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45935.580632060184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45935.580632060184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45935.580632060184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45935.580632060184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45935.580632060184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45935.580632060184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45935.580632060184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45935.580632060184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45935.580632060184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45935.580632060184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45935.580632060184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45935.580632060184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45935.580632060184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45935.580632060184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45935.580632060184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45935.580632060184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45935.580632060184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45935.580632060184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45935.580632060184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45935.580632060184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45935.580632060184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45935.580632060184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45935.580632060184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45935.580632060184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45935.580632060184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45935.580632060184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45935.580632060184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45935.580632060184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45935.580632060184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45935.580632060184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45935.580632060184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45935.580632060184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45935.580632060184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45935.580632060184</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43.748571874995832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9.391754745367507</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45935.580632060184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45935.580632060184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45935.580632060184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45935.580632060184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45935.580632060184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45935.580632060184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45935.580632060184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45935.580632060184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45935.580632060184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45935.580632060184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45935.580632060184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45935.580632060184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45935.580632060184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45935.580632060184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45935.580632060184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45935.580632060184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45935.580632060184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45935.580632060184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45935.580632060184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45935.580632060184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45935.580632060184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45935.580632060184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45935.580632060184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45935.580632060184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45935.580632060184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45935.580632060184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45935.580632060184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45935.580632060184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45935.580632060184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45935.580632060184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45935.580632060184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45935.580632060184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45935.580632060184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45935.580632060184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45935.580632060184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45935.580632060184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45935.580632060184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45935.580632060184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45935.580632060184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45935.580632060184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45935.580632060184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45935.580632060184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45935.580632060184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45935.580632060184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45935.580632060184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45935.580632060184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45935.580632060184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45935.580632060184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45935.580632060184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45935.580632060184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45935.580632060184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45935.580632060184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45935.580632060184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45935.580632060184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45935.580632060184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45935.580632060184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45935.580632060184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45935.580632060184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45935.580632060184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45935.580632060184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45935.580632060184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45935.580632060184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45935.580632060184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45935.580632060184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45935.580632060184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45935.580632060184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45935.580632060184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45935.580632060184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45935.580632060184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45935.580632060184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45935.580632060184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45935.580632060184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45935.580632060184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45935.580632060184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45935.580632060184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45935.580632060184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45935.580632060184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45935.580632060184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45935.580632060184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45935.580632060184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45935.580632060184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45935.580632060184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45935.580632060184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45935.580632060184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45935.580632060184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45935.580632060184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45935.580632060184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45935.580632060184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45935.580632060184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45935.580632060184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45935.580632060184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45935.580632060184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45935.580632060184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45935.580632060184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45935.580632060184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45935.580632060184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45935.580632060184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45935.580632060184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45935.580632060184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45935.580632060184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45935.580632060184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45935.580632060184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45935.580632060184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45935.580632060184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45935.580632060184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45935.580632060184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45935.580632060184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45935.580632060184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45935.580632060184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45935.580632060184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45935.580632060184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45935.580632060184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45935.580632060184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45935.580632060184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45935.580632060184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45935.580632060184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45935.580632060184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45935.580632060184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45935.580632060184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45935.580632060184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45935.580632060184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45935.580632060184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45935.580632060184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45935.580632060184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45935.580632060184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45935.580632060184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45935.580632060184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45935.580632060184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45935.580632060184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45935.580632060184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45935.580632060184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45935.580632060184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45935.580632060184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45935.580632060184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45935.580632060184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45935.580632060184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45935.580632060184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45935.580632060184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45935.580632060184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45935.580632060184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45935.580632060184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45935.580632060184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45935.580632060184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45935.580632060184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45935.580632060184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45935.580632060184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45935.580632060184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45935.580632060184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45935.580632060184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45935.580632060184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45935.580632060184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45935.580632060184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45935.580632060184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45935.580632060184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45935.580632060184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45935.580632060184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45935.580632060184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45935.580632060184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45935.580632060184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45935.580632060184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45935.580632060184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45935.580632060184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45935.580632060184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45935.580632060184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45935.580632060184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45935.580632060184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45935.580632060184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45935.580632060184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45935.580632060184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45935.580632060184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45935.580632060184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45935.580632060184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45935.580632060184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45935.580632060184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45935.580632060184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45935.580632060184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8.8077848379616626</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1.6996598379628267</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1.8753079861126025</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0.63838668981043156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39078</v>
      </c>
      <c r="B6" s="120" t="str">
        <f>IFERROR(VLOOKUP(D6,DB!A:K,11,0),"")</f>
        <v>R6</v>
      </c>
      <c r="C6" s="137">
        <v>1</v>
      </c>
      <c r="D6" s="120" t="s">
        <v>32665</v>
      </c>
      <c r="E6" s="137" t="s">
        <v>38964</v>
      </c>
      <c r="F6" s="139">
        <v>45935.561643518522</v>
      </c>
      <c r="G6" s="89">
        <f ca="1">IFERROR(NOW()-F6,"-")</f>
        <v>1.8988541662110947E-2</v>
      </c>
      <c r="H6" s="139">
        <v>45935.555879629632</v>
      </c>
      <c r="I6" s="120" t="str">
        <f>IFERROR(VLOOKUP(D6,DB!A:F,6,0),"")</f>
        <v>Generator-SG</v>
      </c>
      <c r="J6" s="120" t="str">
        <f>IFERROR(VLOOKUP(D6,DB!A:G,7,0),"")</f>
        <v>Dead</v>
      </c>
      <c r="K6" s="137" t="s">
        <v>39079</v>
      </c>
      <c r="L6" s="126" t="str">
        <f>IFERROR(VLOOKUP(D6,DB!A:I,9,0),"")</f>
        <v>Latis</v>
      </c>
    </row>
    <row r="7" spans="1:16383" ht="31.5" customHeight="1">
      <c r="A7" s="121"/>
      <c r="B7" s="120" t="str">
        <f>IFERROR(VLOOKUP(D7,DB!A:K,11,0),"")</f>
        <v/>
      </c>
      <c r="C7" s="137"/>
      <c r="D7" s="120"/>
      <c r="E7" s="137"/>
      <c r="F7" s="137"/>
      <c r="G7" s="89">
        <f ca="1">IFERROR(NOW()-F7,"-")</f>
        <v>45935.580632060184</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45935.580632060184</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45935.580632060184</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45935.580632060184</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45935.580632060184</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45935.580632060184</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45935.580632060184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45935.580632060184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45935.580632060184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45935.580632060184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45935.580632060184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45935.580632060184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45935.580632060184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45935.580632060184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45935.580632060184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45935.580632060184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45935.580632060184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45935.580632060184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45935.580632060184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45935.580632060184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45935.580632060184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45935.580632060184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45935.580632060184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45935.580632060184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45935.580632060184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45935.580632060184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45935.580632060184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45935.580632060184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45935.580632060184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45935.580632060184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45935.580632060184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45935.580632060184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45935.580632060184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45935.580632060184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45935.580632060184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45935.580632060184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45935.580632060184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45935.580632060184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45935.580632060184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45935.580632060184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45935.580632060184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45935.580632060184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45935.580632060184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45935.580632060184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45935.580632060184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45935.580632060184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45935.580632060184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45935.580632060184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45935.580632060184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45935.580632060184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45935.580632060184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45935.580632060184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45935.580632060184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45935.580632060184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45935.580632060184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45935.580632060184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45935.580632060184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45935.580632060184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45935.580632060184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45935.580632060184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45935.580632060184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45935.580632060184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45935.580632060184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45935.580632060184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45935.580632060184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45935.580632060184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45935.580632060184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45935.580632060184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45935.580632060184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45935.580632060184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45935.580632060184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45935.580632060184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45935.580632060184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45935.580632060184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45935.580632060184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45935.580632060184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45935.580632060184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45935.580632060184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45935.580632060184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45935.580632060184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45935.580632060184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45935.580632060184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45935.580632060184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45935.580632060184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45935.580632060184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45935.580632060184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45935.580632060184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45935.580632060184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45935.580632060184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45935.580632060184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45935.580632060184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45935.580632060184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45935.580632060184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45935.580632060184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45935.580632060184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45935.580632060184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45935.580632060184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45935.580632060184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45935.580632060184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45935.580632060184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45935.580632060184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45935.580632060184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45935.580632060184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45935.580632060184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45935.580632060184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45935.580632060184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45935.580632060184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45935.580632060184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45935.580632060184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45935.580632060184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45935.580632060184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45935.580632060184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45935.580632060184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45935.580632060184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45935.580632060184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45935.580632060184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45935.580632060184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45935.580632060184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45935.580632060184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45935.580632060184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45935.580632060184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45935.580632060184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45935.580632060184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45935.580632060184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45935.580632060184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45935.580632060184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45935.580632060184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45935.580632060184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45935.580632060184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45935.580632060184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45935.580632060184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45935.580632060184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45935.580632060184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45935.580632060184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45935.580632060184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45935.580632060184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45935.580632060184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45935.580632060184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45935.580632060184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45935.580632060184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45935.580632060184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45935.580632060184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45935.580632060184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45935.580632060184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45935.580632060184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45935.580632060184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45935.580632060184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45935.580632060184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45935.580632060184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45935.580632060184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45935.580632060184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45935.580632060184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45935.580632060184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45935.580632060184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45935.580632060184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45935.580632060184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45935.580632060184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45935.580632060184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45935.580632060184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45935.580632060184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45935.580632060184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45935.580632060184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45935.580632060184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45935.580632060184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45935.580632060184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45935.580632060184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45935.580632060184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45935.580632060184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45935.580632060184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45935.580632060184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45935.580632060184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45935.580632060184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45935.580632060184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45935.580632060184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45935.580632060184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45935.580632060184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45935.580632060184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45935.580632060184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45935.580632060184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45935.580632060184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45935.580632060184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45935.580632060184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45935.580632060184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45935.580632060184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45935.580632060184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45935.580632060184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45935.580632060184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45935.580632060184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45935.580632060184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45935.580632060184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45935.580632060184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45935.580632060184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45935.580632060184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45935.580632060184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45935.580632060184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45935.580632060184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45935.580632060184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45935.580632060184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45935.580632060184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45935.580632060184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45935.580632060184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45935.580632060184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45935.580632060184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45935.580632060184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45935.580632060184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45935.580632060184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45935.580632060184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45935.580632060184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45935.580632060184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45935.580632060184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45935.580632060184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45935.580632060184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45935.580632060184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45935.580632060184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45935.580632060184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45935.580632060184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45935.580632060184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45935.580632060184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45935.580632060184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45935.580632060184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45935.580632060184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45935.580632060184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45935.580632060184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45935.580632060184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45935.580632060184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45935.580632060184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45935.580632060184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45935.580632060184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45935.580632060184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45935.580632060184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45935.580632060184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45935.580632060184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45935.580632060184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45935.580632060184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45935.580632060184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45935.580632060184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45935.580632060184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45935.580632060184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45935.580632060184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45935.580632060184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45935.580632060184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45935.580632060184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45935.580632060184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45935.580632060184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45935.580632060184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45935.580632060184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45935.580632060184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45935.580632060184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45935.580632060184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45935.580632060184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45935.580632060184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45935.580632060184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45935.580632060184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45935.580632060184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45935.580632060184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45935.580632060184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45935.580632060184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45935.580632060184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45935.580632060184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45935.580632060184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45935.580632060184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45935.580632060184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45935.580632060184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45935.580632060184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45935.580632060184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45935.580632060184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45935.580632060184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45935.580632060184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45935.580632060184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45935.580632060184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45935.580632060184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45935.580632060184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45935.580632060184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45935.580632060184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45935.580632060184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45935.580632060184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45935.580632060184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45935.580632060184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45935.580632060184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45935.580632060184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45935.580632060184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45935.580632060184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45935.580632060184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45935.580632060184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45935.580632060184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45935.580632060184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45935.580632060184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45935.580632060184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45935.580632060184</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