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07" documentId="13_ncr:1_{F6CB121F-512D-4AA6-A0C1-0FB36C537598}" xr6:coauthVersionLast="47" xr6:coauthVersionMax="47" xr10:uidLastSave="{D6995E27-E613-4968-BF04-1FA91567907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<sst xmlns="http://schemas.openxmlformats.org/spreadsheetml/2006/main" count="179030" uniqueCount="39107">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</sst>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290.7846733796323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10.289684953706455</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0.15068032407725696</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45953.733099305558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45953.733099305558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45953.733099305558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45953.733099305558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45953.733099305558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45953.733099305558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45953.733099305558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45953.733099305558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45953.733099305558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45953.733099305558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45953.733099305558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45953.733099305558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45953.733099305558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45953.733099305558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45953.733099305558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45953.733099305558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45953.733099305558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45953.733099305558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45953.733099305558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45953.733099305558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45953.733099305558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45953.733099305558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45953.733099305558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45953.733099305558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45953.733099305558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45953.733099305558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45953.733099305558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45953.733099305558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45953.733099305558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45953.733099305558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45953.733099305558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45953.733099305558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45953.733099305558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45953.733099305558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45953.733099305558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45953.733099305558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45953.733099305558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45953.733099305558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45953.733099305558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45953.733099305558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45953.733099305558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45953.733099305558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45953.733099305558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45953.733099305558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45953.733099305558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45953.733099305558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45953.733099305558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45953.733099305558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45953.733099305558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45953.733099305558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45953.733099305558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45953.733099305558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45953.733099305558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45953.733099305558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45953.733099305558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45953.733099305558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45953.733099305558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45953.733099305558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45953.733099305558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45953.733099305558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45953.733099305558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45953.733099305558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45953.733099305558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45953.733099305558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45953.733099305558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45953.733099305558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45953.733099305558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45953.733099305558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128.73326134259696</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9.2373238425934687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45953.733099305558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45953.733099305558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45953.733099305558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45953.733099305558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45953.733099305558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45953.733099305558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45953.733099305558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45953.733099305558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45953.733099305558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45953.733099305558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45953.733099305558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45953.733099305558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45953.733099305558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45953.733099305558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45953.733099305558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45953.733099305558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45953.733099305558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45953.733099305558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45953.733099305558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45953.733099305558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45953.733099305558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45953.733099305558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45953.733099305558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45953.733099305558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45953.733099305558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45953.733099305558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45953.733099305558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45953.733099305558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45953.733099305558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45953.733099305558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45953.733099305558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45953.733099305558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45953.733099305558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45953.733099305558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45953.733099305558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45953.733099305558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45953.733099305558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45953.733099305558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45953.733099305558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45953.733099305558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45953.733099305558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45953.733099305558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45953.733099305558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45953.733099305558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45953.733099305558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45953.733099305558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45953.733099305558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45953.733099305558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45953.733099305558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45953.733099305558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45953.733099305558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45953.733099305558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45953.733099305558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45953.733099305558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45953.733099305558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45953.733099305558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45953.733099305558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45953.733099305558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45953.733099305558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45953.733099305558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45953.733099305558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45953.733099305558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45953.733099305558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45953.733099305558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45953.733099305558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45953.733099305558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45953.733099305558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45953.733099305558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45953.733099305558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45953.733099305558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45953.733099305558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45953.733099305558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45953.733099305558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45953.733099305558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45953.733099305558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45953.733099305558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45953.733099305558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45953.733099305558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45953.733099305558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45953.733099305558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45953.733099305558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45953.733099305558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45953.733099305558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45953.733099305558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45953.733099305558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45953.733099305558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45953.733099305558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45953.733099305558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45953.733099305558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45953.733099305558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45953.733099305558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45953.733099305558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45953.733099305558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45953.733099305558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45953.733099305558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45953.733099305558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45953.733099305558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45953.733099305558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45953.733099305558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45953.733099305558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45953.733099305558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45953.733099305558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45953.733099305558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45953.733099305558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45953.733099305558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45953.733099305558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45953.733099305558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45953.733099305558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45953.733099305558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45953.733099305558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45953.733099305558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45953.733099305558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45953.733099305558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45953.733099305558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45953.733099305558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45953.733099305558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45953.733099305558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45953.733099305558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45953.733099305558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45953.733099305558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45953.733099305558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45953.733099305558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45953.733099305558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45953.733099305558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45953.733099305558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45953.733099305558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45953.733099305558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45953.733099305558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45953.733099305558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45953.733099305558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45953.733099305558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45953.733099305558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45953.733099305558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45953.733099305558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45953.733099305558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45953.733099305558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45953.733099305558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45953.733099305558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45953.733099305558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45953.733099305558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45953.733099305558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45953.733099305558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45953.733099305558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45953.733099305558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45953.733099305558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45953.733099305558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45953.733099305558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45953.733099305558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45953.733099305558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45953.733099305558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45953.733099305558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45953.733099305558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45953.733099305558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45953.733099305558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45953.733099305558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45953.733099305558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45953.733099305558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45953.733099305558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45953.733099305558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45953.733099305558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45953.733099305558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45953.733099305558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45953.733099305558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45953.733099305558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45953.733099305558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45953.733099305558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45953.733099305558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45953.733099305558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45953.733099305558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45953.733099305558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45953.733099305558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45953.733099305558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45953.733099305558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45953.733099305558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45953.733099305558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45953.733099305558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45953.733099305558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45953.733099305558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45953.733099305558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45953.733099305558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45953.733099305558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45953.733099305558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45953.733099305558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45953.733099305558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45953.733099305558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45953.733099305558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45953.733099305558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45953.733099305558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45953.733099305558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45953.733099305558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45953.733099305558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45953.733099305558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45953.733099305558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45953.733099305558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45953.733099305558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45953.733099305558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45953.733099305558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45953.733099305558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45953.733099305558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45953.733099305558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45953.733099305558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45953.733099305558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45953.733099305558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45953.733099305558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45953.733099305558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45953.733099305558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45953.733099305558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45953.733099305558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45953.733099305558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45953.733099305558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45953.733099305558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45953.733099305558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45953.733099305558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45953.733099305558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45953.733099305558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45953.733099305558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45953.733099305558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45953.733099305558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45953.733099305558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45953.733099305558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45953.733099305558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45953.733099305558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45953.733099305558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45953.733099305558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45953.733099305558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45953.733099305558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45953.733099305558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45953.733099305558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45953.733099305558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45953.733099305558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45953.733099305558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45953.733099305558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45953.733099305558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45953.733099305558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45953.733099305558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45953.733099305558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45953.733099305558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45953.733099305558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45953.733099305558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45953.733099305558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45953.733099305558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45953.733099305558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45953.733099305558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45953.733099305558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45953.733099305558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45953.733099305558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45953.733099305558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45953.733099305558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45953.733099305558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45953.733099305558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45953.733099305558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45953.733099305558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45953.733099305558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45953.733099305558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45953.733099305558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45953.733099305558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45953.733099305558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45953.733099305558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45953.733099305558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45953.733099305558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45953.733099305558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45953.733099305558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45953.733099305558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45953.733099305558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45953.733099305558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45953.733099305558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45953.733099305558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45953.733099305558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45953.733099305558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45953.733099305558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45953.733099305558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45953.733099305558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45953.733099305558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45953.733099305558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45953.733099305558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45953.733099305558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45953.733099305558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45953.733099305558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45953.733099305558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45953.733099305558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45953.733099305558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45953.733099305558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45953.733099305558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45953.733099305558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45953.733099305558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45953.733099305558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45953.733099305558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45953.733099305558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45953.733099305558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45953.733099305558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45953.733099305558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45953.733099305558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45953.733099305558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45953.733099305558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45953.733099305558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45953.733099305558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45953.733099305558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45953.733099305558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45953.733099305558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45953.733099305558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45953.733099305558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45953.733099305558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45953.733099305558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45953.733099305558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45953.733099305558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45953.733099305558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45953.733099305558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45953.733099305558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45953.733099305558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45953.733099305558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45953.733099305558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45953.733099305558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45953.733099305558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45953.733099305558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45953.733099305558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45953.733099305558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45953.733099305558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45953.733099305558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45953.733099305558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45953.733099305558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45953.733099305558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45953.733099305558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45953.733099305558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45953.733099305558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45953.733099305558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45953.733099305558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45953.733099305558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45953.733099305558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45953.733099305558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45953.733099305558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45953.733099305558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45953.733099305558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45953.733099305558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45953.733099305558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45953.733099305558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45953.733099305558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45953.733099305558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45953.733099305558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45953.733099305558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45953.733099305558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45953.733099305558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45953.733099305558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45953.733099305558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45953.733099305558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45953.733099305558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45953.733099305558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45953.733099305558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45953.733099305558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45953.733099305558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45953.733099305558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45953.733099305558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45953.733099305558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45953.733099305558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45953.733099305558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45953.733099305558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45953.733099305558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45953.733099305558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45953.733099305558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45953.733099305558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45953.733099305558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45953.733099305558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45953.733099305558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45953.733099305558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45953.733099305558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45953.733099305558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45953.733099305558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45953.733099305558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45953.733099305558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45953.733099305558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45953.733099305558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45953.733099305558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45953.733099305558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45953.733099305558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45953.733099305558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45953.733099305558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45953.733099305558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45953.733099305558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45953.733099305558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45953.733099305558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45953.733099305558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45953.733099305558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45953.733099305558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45953.733099305558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45953.733099305558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45953.733099305558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45953.733099305558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45953.733099305558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45953.733099305558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45953.733099305558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45953.733099305558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45953.733099305558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45953.733099305558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45953.733099305558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45953.733099305558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45953.733099305558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45953.733099305558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45953.733099305558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45953.733099305558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45953.733099305558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45953.733099305558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45953.733099305558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45953.733099305558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45953.733099305558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45953.733099305558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45953.733099305558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45953.733099305558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45953.733099305558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45953.733099305558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45953.733099305558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45953.733099305558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45953.733099305558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45953.733099305558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45953.733099305558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45953.733099305558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45953.733099305558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45953.733099305558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45953.733099305558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45953.733099305558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45953.733099305558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45953.733099305558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45953.733099305558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45953.733099305558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45953.733099305558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45953.733099305558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45953.733099305558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45953.733099305558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45953.733099305558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45953.733099305558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45953.733099305558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45953.733099305558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45953.733099305558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45953.733099305558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45953.733099305558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45953.733099305558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45953.733099305558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45953.733099305558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45953.733099305558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45953.733099305558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45953.733099305558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45953.733099305558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45953.733099305558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45953.733099305558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45953.733099305558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45953.733099305558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45953.733099305558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45953.733099305558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45953.733099305558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45953.733099305558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45953.733099305558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45953.733099305558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45953.733099305558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45953.733099305558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45953.733099305558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45953.733099305558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45953.733099305558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45953.733099305558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45953.733099305558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45953.733099305558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45953.733099305558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45953.733099305558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45953.733099305558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45953.733099305558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45953.733099305558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45953.733099305558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45953.733099305558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45953.733099305558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45953.733099305558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45953.733099305558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45953.733099305558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45953.733099305558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45953.733099305558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45953.733099305558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45953.733099305558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45953.733099305558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45953.733099305558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45953.733099305558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45953.733099305558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45953.733099305558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45953.733099305558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45953.733099305558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45953.733099305558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45953.733099305558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45953.733099305558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45953.733099305558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45953.733099305558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45953.733099305558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45953.733099305558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45953.733099305558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45953.733099305558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45953.733099305558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45953.733099305558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45953.733099305558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45953.733099305558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45953.733099305558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45953.733099305558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45953.733099305558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45953.733099305558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45953.733099305558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45953.733099305558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45953.733099305558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45953.733099305558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45953.733099305558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45953.733099305558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45953.733099305558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45953.733099305558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45953.733099305558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45953.733099305558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45953.733099305558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45953.733099305558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45953.733099305558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45953.733099305558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45953.733099305558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45953.733099305558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45953.733099305558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45953.733099305558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45953.733099305558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45953.733099305558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45953.733099305558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45953.733099305558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45953.733099305558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45953.733099305558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45953.733099305558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45953.733099305558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45953.733099305558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45953.733099305558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45953.733099305558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45953.733099305558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45953.733099305558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45953.733099305558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45953.733099305558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45953.733099305558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45953.733099305558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45953.733099305558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45953.733099305558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45953.733099305558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45953.733099305558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45953.733099305558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45953.733099305558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45953.733099305558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45953.733099305558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45953.733099305558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45953.733099305558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45953.733099305558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45953.733099305558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45953.733099305558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45953.733099305558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45953.733099305558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45953.733099305558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45953.733099305558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45953.733099305558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45953.733099305558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45953.733099305558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45953.733099305558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45953.733099305558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45953.733099305558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45953.733099305558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45953.733099305558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45953.733099305558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45953.733099305558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45953.733099305558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45953.733099305558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45953.733099305558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45953.733099305558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45953.733099305558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45953.733099305558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45953.733099305558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45953.733099305558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45953.733099305558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45953.733099305558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45953.733099305558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45953.733099305558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45953.733099305558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45953.733099305558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45953.733099305558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45953.733099305558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45953.733099305558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45953.733099305558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45953.733099305558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45953.733099305558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45953.733099305558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45953.733099305558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45953.733099305558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45953.733099305558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45953.733099305558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45953.733099305558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45953.733099305558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45953.733099305558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45953.733099305558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45953.733099305558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45953.733099305558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45953.733099305558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45953.733099305558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45953.733099305558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45953.733099305558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45953.733099305558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45953.733099305558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45953.733099305558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45953.733099305558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45953.733099305558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45953.733099305558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45953.733099305558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45953.733099305558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45953.733099305558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45953.733099305558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45953.733099305558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45953.733099305558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45953.733099305558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45953.733099305558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45953.733099305558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45953.733099305558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45953.733099305558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45953.733099305558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45953.733099305558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45953.733099305558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45953.733099305558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45953.733099305558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45953.733099305558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45953.733099305558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45953.733099305558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45953.733099305558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45953.733099305558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45953.733099305558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45953.733099305558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45953.733099305558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45953.733099305558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45953.733099305558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45953.733099305558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45953.733099305558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45953.733099305558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45953.733099305558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45953.733099305558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45953.733099305558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45953.733099305558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45953.733099305558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45953.733099305558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45953.733099305558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45953.733099305558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45953.733099305558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45953.733099305558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45953.733099305558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45953.733099305558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45953.733099305558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45953.733099305558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45953.733099305558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45953.733099305558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45953.733099305558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45953.733099305558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45953.733099305558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45953.733099305558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45953.733099305558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45953.733099305558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45953.733099305558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45953.733099305558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45953.733099305558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45953.733099305558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45953.733099305558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45953.733099305558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45953.733099305558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45953.733099305558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45953.733099305558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45953.733099305558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45953.733099305558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45953.733099305558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45953.733099305558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45953.733099305558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45953.733099305558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45953.733099305558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45953.733099305558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45953.733099305558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45953.733099305558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45953.733099305558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45953.733099305558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45953.733099305558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45953.733099305558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45953.733099305558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45953.733099305558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45953.733099305558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45953.733099305558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45953.733099305558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45953.733099305558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45953.733099305558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45953.733099305558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45953.733099305558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45953.733099305558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45953.733099305558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45953.733099305558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45953.733099305558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45953.733099305558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45953.733099305558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45953.733099305558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45953.733099305558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45953.733099305558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45953.733099305558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45953.733099305558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45953.733099305558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45953.733099305558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45953.733099305558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45953.733099305558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45953.733099305558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45953.733099305558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45953.733099305558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45953.733099305558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45953.733099305558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45953.733099305558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45953.733099305558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45953.733099305558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45953.733099305558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45953.733099305558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45953.733099305558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45953.733099305558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45953.733099305558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45953.733099305558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45953.733099305558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45953.733099305558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45953.733099305558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45953.733099305558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45953.733099305558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45953.733099305558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45953.733099305558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45953.733099305558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45953.733099305558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45953.733099305558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45953.733099305558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45953.733099305558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45953.733099305558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45953.733099305558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45953.733099305558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45953.733099305558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45953.733099305558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45953.733099305558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45953.733099305558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45953.733099305558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45953.733099305558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45953.733099305558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45953.733099305558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45953.733099305558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45953.733099305558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45953.733099305558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45953.733099305558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45953.733099305558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45953.733099305558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45953.733099305558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45953.733099305558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45953.733099305558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45953.733099305558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45953.733099305558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45953.733099305558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45953.733099305558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45953.733099305558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45953.733099305558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45953.733099305558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45953.733099305558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45953.733099305558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45953.733099305558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45953.733099305558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45953.733099305558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45953.733099305558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45953.733099305558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45953.733099305558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45953.733099305558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45953.733099305558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45953.733099305558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45953.733099305558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45953.733099305558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45953.733099305558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45953.733099305558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45953.733099305558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45953.733099305558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45953.733099305558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45953.733099305558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45953.733099305558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45953.733099305558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45953.733099305558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45953.733099305558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45953.733099305558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45953.733099305558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45953.733099305558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45953.733099305558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45953.733099305558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45953.733099305558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45953.733099305558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45953.733099305558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45953.733099305558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45953.733099305558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45953.733099305558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45953.733099305558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45953.733099305558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45953.733099305558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45953.733099305558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45953.733099305558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45953.733099305558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45953.733099305558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45953.733099305558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45953.733099305558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45953.733099305558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45953.733099305558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45953.733099305558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45953.733099305558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45953.733099305558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45953.733099305558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45953.733099305558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45953.733099305558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45953.733099305558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45953.733099305558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45953.733099305558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45953.733099305558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45953.733099305558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45953.733099305558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45953.733099305558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45953.733099305558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45953.733099305558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45953.733099305558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45953.733099305558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45953.733099305558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45953.733099305558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45953.733099305558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45953.733099305558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45953.733099305558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45953.733099305558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45953.733099305558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45953.733099305558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45953.733099305558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45953.733099305558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45953.733099305558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45953.733099305558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45953.733099305558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45953.733099305558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45953.733099305558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45953.733099305558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45953.733099305558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45953.733099305558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45953.733099305558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45953.733099305558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45953.733099305558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45953.733099305558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45953.733099305558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45953.733099305558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45953.733099305558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45953.733099305558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45953.733099305558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45953.733099305558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45953.733099305558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45953.733099305558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45953.733099305558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45953.733099305558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45953.733099305558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45953.733099305558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45953.733099305558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45953.733099305558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45953.733099305558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45953.733099305558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45953.733099305558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45953.733099305558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45953.733099305558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45953.733099305558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45953.733099305558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45953.733099305558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45953.733099305558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45953.733099305558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45953.733099305558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45953.733099305558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45953.733099305558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45953.733099305558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45953.733099305558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45953.733099305558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45953.733099305558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45953.733099305558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45953.733099305558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45953.733099305558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45953.733099305558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45953.733099305558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45953.733099305558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45953.733099305558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45953.733099305558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45953.733099305558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45953.733099305558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45953.733099305558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45953.733099305558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45953.733099305558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45953.733099305558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45953.733099305558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45953.733099305558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45953.733099305558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45953.733099305558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45953.733099305558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45953.733099305558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45953.733099305558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45953.733099305558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45953.733099305558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45953.733099305558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45953.733099305558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45953.733099305558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45953.733099305558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45953.733099305558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45953.733099305558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45953.733099305558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45953.733099305558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45953.733099305558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45953.733099305558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45953.733099305558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45953.733099305558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45953.733099305558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45953.733099305558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45953.733099305558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45953.733099305558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45953.733099305558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45953.733099305558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45953.733099305558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45953.733099305558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45953.733099305558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45953.733099305558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45953.733099305558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45953.733099305558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45953.733099305558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45953.733099305558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45953.733099305558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45953.733099305558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45953.733099305558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45953.733099305558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45953.733099305558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45953.733099305558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45953.733099305558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45953.733099305558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45953.733099305558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45953.733099305558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45953.733099305558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45953.733099305558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45953.733099305558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45953.733099305558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45953.733099305558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45953.733099305558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45953.733099305558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45953.733099305558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45953.733099305558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45953.733099305558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45953.733099305558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45953.733099305558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45953.733099305558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45953.733099305558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45953.733099305558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45953.733099305558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45953.733099305558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45953.733099305558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45953.733099305558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45953.733099305558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45953.733099305558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45953.733099305558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45953.733099305558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45953.733099305558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45953.733099305558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45953.733099305558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45953.733099305558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45953.733099305558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45953.733099305558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45953.733099305558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45953.733099305558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45953.733099305558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45953.733099305558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45953.733099305558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45953.733099305558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45953.733099305558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45953.733099305558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45953.733099305558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45953.733099305558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45953.733099305558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45953.733099305558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45953.733099305558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45953.733099305558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45953.733099305558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45953.733099305558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45953.733099305558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45953.733099305558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45953.733099305558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45953.733099305558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45953.733099305558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45953.733099305558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45953.733099305558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45953.733099305558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45953.733099305558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45953.733099305558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45953.733099305558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45953.733099305558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45953.733099305558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45953.733099305558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45953.733099305558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45953.733099305558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45953.733099305558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45953.733099305558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45953.733099305558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45953.733099305558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45953.733099305558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45953.733099305558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45953.733099305558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45953.733099305558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45953.733099305558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45953.733099305558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45953.733099305558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45953.733099305558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45953.733099305558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45953.733099305558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45953.733099305558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45953.733099305558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45953.733099305558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45953.733099305558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45953.733099305558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45953.733099305558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45953.733099305558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45953.733099305558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45953.733099305558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45953.733099305558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45953.733099305558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45953.733099305558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45953.733099305558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45953.733099305558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45953.733099305558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45953.733099305558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45953.733099305558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45953.733099305558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45953.733099305558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45953.733099305558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45953.733099305558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45953.733099305558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45953.733099305558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45953.733099305558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45953.733099305558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45953.733099305558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45953.733099305558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45953.733099305558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45953.733099305558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45953.733099305558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45953.733099305558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45953.733099305558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45953.733099305558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45953.733099305558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45953.733099305558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45953.733099305558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45953.733099305558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45953.733099305558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45953.733099305558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45953.733099305558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45953.733099305558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45953.733099305558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45953.733099305558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45953.733099305558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45953.733099305558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45953.733099305558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45953.733099305558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45953.733099305558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45953.733099305558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45953.733099305558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45953.733099305558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45953.733099305558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45953.733099305558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45953.733099305558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45953.733099305558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45953.733099305558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45953.733099305558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45953.733099305558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45953.733099305558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45953.733099305558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45953.733099305558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45953.733099305558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45953.733099305558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45953.733099305558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45953.733099305558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45953.733099305558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45953.733099305558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45953.733099305558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45953.733099305558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45953.733099305558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45953.733099305558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45953.733099305558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45953.733099305558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45953.733099305558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45953.733099305558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45953.733099305558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45953.733099305558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45953.733099305558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45953.733099305558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45953.733099305558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45953.733099305558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45953.733099305558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45953.733099305558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45953.733099305558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45953.733099305558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45953.733099305558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45953.733099305558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45953.733099305558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45953.733099305558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45953.733099305558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45953.733099305558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45953.733099305558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45953.733099305558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45953.733099305558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45953.733099305558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45953.733099305558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45953.733099305558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45953.733099305558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45953.733099305558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45953.733099305558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45953.733099305558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45953.733099305558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45953.733099305558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45953.733099305558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45953.733099305558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45953.733099305558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45953.733099305558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45953.733099305558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45953.733099305558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45953.733099305558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45953.733099305558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45953.733099305558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45953.733099305558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45953.733099305558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45953.733099305558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45953.733099305558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45953.733099305558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45953.733099305558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45953.733099305558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45953.733099305558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45953.733099305558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45953.733099305558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45953.733099305558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45953.733099305558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45953.733099305558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45953.733099305558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45953.733099305558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45953.733099305558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45953.733099305558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45953.733099305558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45953.733099305558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45953.733099305558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45953.733099305558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45953.733099305558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45953.733099305558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45953.733099305558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45953.733099305558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45953.733099305558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45953.733099305558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45953.733099305558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45953.733099305558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45953.733099305558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45953.733099305558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45953.733099305558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45953.733099305558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45953.733099305558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45953.733099305558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45953.733099305558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45953.733099305558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45953.733099305558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45953.733099305558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45953.733099305558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45953.733099305558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45953.733099305558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45953.733099305558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45953.733099305558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45953.733099305558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45953.733099305558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45953.733099305558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45953.733099305558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45953.733099305558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45953.733099305558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45953.733099305558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250.25238171296223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9.8377083333616611E-2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3.6571527780324686E-2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45953.733099305558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45953.733099305558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45953.733099305558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45953.733099305558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45953.733099305558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45953.733099305558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45953.733099305558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45953.733099305558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45953.733099305558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45953.733099305558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45953.733099305558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45953.733099305558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45953.733099305558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45953.733099305558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45953.733099305558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45953.733099305558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45953.733099305558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45953.733099305558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45953.733099305558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45953.733099305558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45953.733099305558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45953.733099305558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45953.733099305558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45953.733099305558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45953.733099305558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45953.733099305558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45953.733099305558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45953.733099305558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45953.733099305558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45953.733099305558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45953.733099305558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45953.733099305558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45953.733099305558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45953.733099305558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45953.733099305558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45953.733099305558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45953.733099305558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45953.733099305558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45953.733099305558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45953.733099305558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45953.733099305558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45953.733099305558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45953.733099305558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45953.733099305558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45953.733099305558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45953.733099305558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45953.733099305558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45953.733099305558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45953.733099305558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45953.733099305558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45953.733099305558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45953.733099305558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45953.733099305558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45953.733099305558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45953.733099305558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45953.733099305558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45953.733099305558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45953.733099305558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45953.733099305558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45953.733099305558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45953.733099305558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45953.733099305558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45953.733099305558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45953.733099305558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45953.733099305558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45953.733099305558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45953.733099305558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45953.733099305558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45953.733099305558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45953.733099305558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45953.733099305558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45953.733099305558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45953.733099305558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45953.733099305558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45953.733099305558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45953.733099305558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45953.733099305558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45953.733099305558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45953.733099305558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45953.733099305558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45953.733099305558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45953.733099305558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45953.733099305558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45953.733099305558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45953.733099305558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45953.733099305558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45953.733099305558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45953.733099305558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45953.733099305558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45953.733099305558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45953.733099305558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45953.733099305558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45953.733099305558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45953.733099305558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45953.733099305558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45953.733099305558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45953.733099305558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45953.733099305558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45953.733099305558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45953.733099305558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45953.733099305558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45953.733099305558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45953.733099305558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45953.733099305558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45953.733099305558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45953.733099305558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45953.733099305558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45953.733099305558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45953.733099305558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45953.733099305558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45953.733099305558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45953.733099305558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45953.733099305558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45953.733099305558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45953.733099305558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45953.733099305558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45953.733099305558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45953.733099305558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45953.733099305558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45953.733099305558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45953.733099305558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45953.733099305558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45953.733099305558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45953.733099305558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45953.733099305558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45953.733099305558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45953.733099305558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45953.733099305558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45953.733099305558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45953.733099305558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45953.733099305558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45953.733099305558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45953.733099305558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45953.733099305558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45953.733099305558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45953.733099305558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45953.733099305558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45953.733099305558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45953.733099305558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45953.733099305558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45953.733099305558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45953.733099305558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45953.733099305558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45953.733099305558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45953.733099305558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45953.733099305558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45953.733099305558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45953.733099305558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45953.733099305558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45953.733099305558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45953.733099305558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45953.733099305558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45953.733099305558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45953.733099305558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45953.733099305558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45953.733099305558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45953.733099305558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45953.733099305558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45953.733099305558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45953.733099305558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45953.733099305558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45953.733099305558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45953.733099305558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45953.733099305558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45953.733099305558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45953.733099305558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45953.733099305558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45953.733099305558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45953.733099305558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45953.733099305558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45953.733099305558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45953.733099305558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45953.733099305558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45953.733099305558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45953.733099305558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45953.733099305558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45953.733099305558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45953.733099305558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45953.733099305558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45953.733099305558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45953.733099305558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45953.733099305558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45953.733099305558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45953.733099305558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45953.733099305558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45953.733099305558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45953.733099305558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45953.733099305558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45953.733099305558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45953.733099305558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45953.733099305558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45953.733099305558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45953.733099305558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45953.733099305558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45953.733099305558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45953.733099305558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45953.733099305558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45953.733099305558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45953.733099305558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45953.733099305558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45953.733099305558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45953.733099305558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45953.733099305558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45953.733099305558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45953.733099305558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45953.733099305558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45953.733099305558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45953.733099305558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45953.733099305558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45953.733099305558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45953.733099305558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45953.733099305558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45953.733099305558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45953.733099305558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45953.733099305558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45953.733099305558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45953.733099305558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45953.733099305558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45953.733099305558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45953.733099305558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45953.733099305558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45953.733099305558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45953.733099305558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45953.733099305558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45953.733099305558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45953.733099305558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45953.733099305558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45953.733099305558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45953.733099305558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45953.733099305558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45953.733099305558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45953.733099305558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45953.733099305558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45953.733099305558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45953.733099305558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45953.733099305558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45953.733099305558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45953.733099305558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45953.733099305558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45953.733099305558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45953.733099305558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45953.733099305558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45953.733099305558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45953.733099305558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45953.733099305558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45953.733099305558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45953.733099305558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45953.733099305558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45953.733099305558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45953.733099305558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45953.733099305558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45953.733099305558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45953.733099305558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45953.733099305558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45953.733099305558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45953.733099305558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45953.733099305558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45953.733099305558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45953.733099305558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61.901039120370115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27.544221990741789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8.9615252314833924</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5.0719881944460212</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35382</v>
      </c>
      <c r="E6" s="154" t="s">
        <v>38998</v>
      </c>
      <c r="F6" s="155">
        <v>45953.650277777779</v>
      </c>
      <c r="G6" s="156">
        <f ca="1">IFERROR(NOW()-F6,"")</f>
        <v>8.282152777974261E-2</v>
      </c>
      <c r="H6" s="155">
        <v>45953.537048611113</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39106</v>
      </c>
      <c r="L7" s="154" t="str">
        <f>IFERROR(VLOOKUP(D7,DB!A:I,9,0),"")</f>
        <v>Latis</v>
      </c>
    </row>
    <row r="8" spans="1:13" ht="15">
      <c r="A8" s="160"/>
      <c r="B8" s="160" t="str">
        <f>IFERROR(VLOOKUP(D8,DB!A:K,11,0),"")</f>
        <v/>
      </c>
      <c r="C8" s="160"/>
      <c r="D8" s="160"/>
      <c r="E8" s="160"/>
      <c r="F8" s="161"/>
      <c r="G8" s="162">
        <f ca="1">IFERROR(NOW()-F8,"")</f>
        <v>45953.733099305558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45953.733099305558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45953.733099305558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45953.733099305558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45953.733099305558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45953.733099305558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45953.733099305558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45953.733099305558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45953.733099305558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45953.733099305558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45953.733099305558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45953.733099305558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45953.733099305558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45953.733099305558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45953.733099305558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45953.733099305558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45953.733099305558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45953.733099305558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45953.733099305558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45953.733099305558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45953.733099305558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45953.733099305558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45953.733099305558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45953.733099305558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45953.733099305558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45953.733099305558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45953.733099305558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45953.733099305558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45953.733099305558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45953.733099305558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45953.733099305558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45953.733099305558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45953.733099305558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45953.733099305558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45953.733099305558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45953.733099305558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45953.733099305558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45953.733099305558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45953.733099305558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45953.733099305558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45953.733099305558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45953.733099305558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45953.733099305558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45953.733099305558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45953.733099305558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45953.733099305558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45953.733099305558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45953.733099305558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45953.733099305558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45953.733099305558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45953.733099305558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45953.733099305558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45953.733099305558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45953.733099305558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45953.733099305558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45953.733099305558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45953.733099305558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45953.733099305558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45953.733099305558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45953.733099305558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45953.733099305558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45953.733099305558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45953.733099305558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45953.733099305558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45953.733099305558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45953.733099305558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45953.733099305558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45953.733099305558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45953.733099305558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45953.733099305558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45953.733099305558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45953.733099305558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45953.733099305558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45953.733099305558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45953.733099305558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45953.733099305558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45953.733099305558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45953.733099305558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45953.733099305558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45953.733099305558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45953.733099305558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45953.733099305558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45953.733099305558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45953.733099305558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45953.733099305558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45953.733099305558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45953.733099305558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45953.733099305558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45953.733099305558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45953.733099305558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45953.733099305558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45953.733099305558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45953.733099305558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45953.733099305558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45953.733099305558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45953.733099305558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45953.733099305558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45953.733099305558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45953.733099305558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45953.733099305558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45953.733099305558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45953.733099305558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45953.733099305558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45953.733099305558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45953.733099305558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45953.733099305558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45953.733099305558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45953.733099305558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45953.733099305558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45953.733099305558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45953.733099305558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45953.733099305558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45953.733099305558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45953.733099305558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45953.733099305558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45953.733099305558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45953.733099305558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45953.733099305558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45953.733099305558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45953.733099305558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45953.733099305558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45953.733099305558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45953.733099305558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45953.733099305558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45953.733099305558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45953.733099305558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45953.733099305558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45953.733099305558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45953.733099305558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45953.733099305558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45953.733099305558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45953.733099305558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45953.733099305558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45953.733099305558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45953.733099305558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45953.733099305558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45953.733099305558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45953.733099305558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45953.733099305558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45953.733099305558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45953.733099305558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45953.733099305558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45953.733099305558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45953.733099305558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45953.733099305558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45953.733099305558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45953.733099305558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45953.733099305558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45953.733099305558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45953.733099305558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45953.733099305558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45953.733099305558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45953.733099305558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45953.733099305558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45953.733099305558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45953.733099305558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45953.733099305558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45953.733099305558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45953.733099305558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45953.733099305558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45953.733099305558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45953.733099305558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45953.733099305558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45953.733099305558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45953.733099305558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45953.733099305558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45953.733099305558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45953.733099305558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45953.733099305558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45953.733099305558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45953.733099305558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45953.733099305558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45953.733099305558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45953.733099305558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45953.733099305558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45953.733099305558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45953.733099305558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45953.733099305558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45953.733099305558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45953.733099305558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45953.733099305558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45953.733099305558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45953.733099305558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45953.733099305558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45953.733099305558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45953.733099305558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45953.733099305558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45953.733099305558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45953.733099305558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45953.733099305558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45953.733099305558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45953.733099305558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45953.733099305558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45953.733099305558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45953.733099305558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45953.733099305558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45953.733099305558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45953.733099305558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45953.733099305558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45953.733099305558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45953.733099305558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45953.733099305558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45953.733099305558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45953.733099305558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45953.733099305558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45953.733099305558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45953.733099305558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45953.733099305558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45953.733099305558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45953.733099305558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45953.733099305558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45953.733099305558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45953.733099305558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45953.733099305558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45953.733099305558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45953.733099305558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45953.733099305558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45953.733099305558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45953.733099305558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45953.733099305558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45953.733099305558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45953.733099305558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45953.733099305558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45953.733099305558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45953.733099305558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45953.733099305558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45953.733099305558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45953.733099305558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45953.733099305558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45953.733099305558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45953.733099305558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45953.733099305558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45953.733099305558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45953.733099305558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45953.733099305558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45953.733099305558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45953.733099305558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45953.733099305558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45953.733099305558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45953.733099305558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45953.733099305558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45953.733099305558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45953.733099305558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45953.733099305558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45953.733099305558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45953.733099305558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45953.733099305558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45953.733099305558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45953.733099305558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45953.733099305558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45953.733099305558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45953.733099305558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45953.733099305558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45953.733099305558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45953.733099305558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45953.733099305558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45953.733099305558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45953.733099305558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45953.733099305558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45953.733099305558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45953.733099305558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45953.733099305558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45953.733099305558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45953.733099305558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45953.733099305558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45953.733099305558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45953.733099305558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45953.733099305558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45953.733099305558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45953.733099305558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45953.733099305558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45953.733099305558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45953.733099305558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45953.733099305558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45953.733099305558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45953.733099305558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45953.733099305558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45953.733099305558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45953.733099305558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45953.733099305558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45953.733099305558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45953.733099305558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45953.733099305558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45953.733099305558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45953.733099305558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45953.733099305558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45953.733099305558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45953.733099305558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45953.733099305558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45953.733099305558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45953.733099305558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45953.733099305558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45953.733099305558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45953.733099305558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45953.733099305558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45953.733099305558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45953.733099305558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45953.733099305558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45953.733099305558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45953.733099305558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45953.733099305558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45953.733099305558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45953.733099305558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45953.733099305558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45953.733099305558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45953.733099305558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45953.733099305558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45953.733099305558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45953.733099305558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45953.733099305558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45953.733099305558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45953.733099305558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45953.733099305558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45953.733099305558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45953.733099305558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45953.733099305558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45953.733099305558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45953.733099305558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45953.733099305558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45953.733099305558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45953.733099305558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45953.733099305558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45953.733099305558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45953.733099305558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45953.733099305558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45953.733099305558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45953.733099305558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45953.733099305558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45953.733099305558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45953.733099305558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45953.733099305558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45953.733099305558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45953.733099305558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45953.733099305558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45953.733099305558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45953.733099305558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45953.733099305558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45953.733099305558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45953.733099305558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45953.733099305558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45953.733099305558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45953.733099305558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45953.733099305558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45953.733099305558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45953.733099305558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45953.733099305558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45953.733099305558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45953.733099305558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45953.733099305558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45953.733099305558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45953.733099305558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45953.733099305558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45953.733099305558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45953.733099305558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45953.733099305558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45953.733099305558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45953.733099305558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45953.733099305558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45953.733099305558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45953.733099305558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45953.733099305558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45953.733099305558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45953.733099305558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45953.733099305558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45953.733099305558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45953.733099305558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45953.733099305558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45953.733099305558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45953.733099305558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45953.733099305558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45953.733099305558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45953.733099305558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45953.733099305558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45953.733099305558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45953.733099305558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45953.733099305558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45953.733099305558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45953.733099305558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45953.733099305558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45953.733099305558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45953.733099305558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45953.733099305558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45953.733099305558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45953.733099305558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45953.733099305558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45953.733099305558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45953.733099305558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45953.733099305558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45953.733099305558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45953.733099305558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45953.733099305558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45953.733099305558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45953.733099305558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45953.733099305558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45953.733099305558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45953.733099305558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45953.733099305558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45953.733099305558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45953.733099305558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45953.733099305558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45953.733099305558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45953.733099305558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45953.733099305558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45953.733099305558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45953.733099305558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45953.733099305558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45953.733099305558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45953.733099305558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45953.733099305558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45953.733099305558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45953.733099305558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45953.733099305558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45953.733099305558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45953.733099305558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45953.733099305558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45953.733099305558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45953.733099305558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45953.733099305558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45953.733099305558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45953.733099305558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45953.733099305558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45953.733099305558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45953.733099305558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45953.733099305558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45953.733099305558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45953.733099305558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45953.733099305558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45953.733099305558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45953.733099305558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45953.733099305558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45953.733099305558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45953.733099305558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45953.733099305558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45953.733099305558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45953.733099305558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45953.733099305558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45953.733099305558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45953.733099305558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45953.733099305558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45953.733099305558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45953.733099305558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45953.733099305558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45953.733099305558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45953.733099305558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45953.733099305558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45953.733099305558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45953.733099305558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45953.733099305558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45953.733099305558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45953.733099305558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45953.733099305558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45953.733099305558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45953.733099305558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45953.733099305558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45953.733099305558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45953.733099305558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45953.733099305558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45953.733099305558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45953.733099305558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45953.733099305558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45953.733099305558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45953.733099305558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45953.733099305558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45953.733099305558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45953.733099305558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45953.733099305558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45953.733099305558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45953.733099305558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45953.733099305558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45953.733099305558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45953.733099305558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45953.733099305558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45953.733099305558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45953.733099305558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45953.733099305558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45953.733099305558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45953.733099305558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45953.733099305558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45953.733099305558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45953.733099305558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45953.733099305558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45953.733099305558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45953.733099305558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45953.733099305558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45953.733099305558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45953.733099305558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45953.733099305558</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45953.733099305558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45953.733099305558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45953.733099305558</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45953.733099305558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45953.733099305558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45953.733099305558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45953.733099305558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45953.733099305558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45953.733099305558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45953.733099305558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45953.733099305558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45953.733099305558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45953.733099305558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45953.733099305558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45953.733099305558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45953.733099305558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45953.733099305558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45953.733099305558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45953.733099305558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45953.733099305558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45953.733099305558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45953.733099305558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45953.733099305558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45953.733099305558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45953.733099305558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45953.733099305558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45953.733099305558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45953.733099305558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45953.733099305558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45953.733099305558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45953.733099305558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45953.733099305558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45953.733099305558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45953.733099305558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45953.733099305558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45953.733099305558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45953.733099305558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45953.733099305558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45953.733099305558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45953.733099305558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45953.733099305558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45953.733099305558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45953.733099305558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45953.733099305558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45953.733099305558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45953.733099305558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45953.733099305558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45953.733099305558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45953.733099305558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45953.733099305558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45953.733099305558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45953.733099305558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45953.733099305558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45953.733099305558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45953.733099305558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45953.733099305558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45953.733099305558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45953.733099305558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45953.733099305558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45953.733099305558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45953.733099305558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45953.733099305558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45953.733099305558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45953.733099305558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45953.733099305558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45953.733099305558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45953.733099305558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45953.733099305558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45953.733099305558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45953.733099305558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45953.733099305558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45953.733099305558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45953.733099305558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45953.733099305558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45953.733099305558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45953.733099305558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45953.733099305558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45953.733099305558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45953.733099305558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45953.733099305558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45953.733099305558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45953.733099305558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45953.733099305558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45953.733099305558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45953.733099305558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45953.733099305558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45953.733099305558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45953.733099305558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45953.733099305558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45953.733099305558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45953.733099305558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45953.733099305558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45953.733099305558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45953.733099305558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45953.733099305558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45953.733099305558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45953.733099305558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45953.733099305558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45953.733099305558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45953.733099305558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45953.733099305558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45953.733099305558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45953.733099305558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45953.733099305558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45953.733099305558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45953.733099305558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45953.733099305558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45953.733099305558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45953.733099305558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45953.733099305558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45953.733099305558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45953.733099305558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45953.733099305558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45953.733099305558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45953.733099305558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45953.733099305558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45953.733099305558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45953.733099305558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45953.733099305558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45953.733099305558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45953.733099305558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45953.733099305558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45953.733099305558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45953.733099305558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45953.733099305558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45953.733099305558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45953.733099305558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45953.733099305558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45953.733099305558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45953.733099305558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45953.733099305558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45953.733099305558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45953.733099305558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45953.733099305558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45953.733099305558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45953.733099305558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45953.733099305558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45953.733099305558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45953.733099305558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45953.733099305558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45953.733099305558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45953.733099305558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45953.733099305558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45953.733099305558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45953.733099305558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45953.733099305558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45953.733099305558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45953.733099305558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45953.733099305558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45953.733099305558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45953.733099305558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45953.733099305558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45953.733099305558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45953.733099305558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45953.733099305558</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