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46" documentId="13_ncr:1_{F6CB121F-512D-4AA6-A0C1-0FB36C537598}" xr6:coauthVersionLast="47" xr6:coauthVersionMax="47" xr10:uidLastSave="{5DDF84CC-4BAF-48B4-B65E-BF42D59AB62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<sst xmlns="http://schemas.openxmlformats.org/spreadsheetml/2006/main" count="178600" uniqueCount="39082">
  <si>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</si>
  <si>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</si>
  <si>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</si>
  <si>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</si>
  <si>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</si>
  <si>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</si>
  <si>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</si>
  <si>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</si>
  <si>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</si>
  <si>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</si>
  <si>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</si>
  <si>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</si>
  <si>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</si>
  <si>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</si>
  <si>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</si>
  <si>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</si>
  <si>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</si>
  <si>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</si>
  <si>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</si>
  <si>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</si>
  <si>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</si>
  <si>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</si>
  <si>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</si>
  <si>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</si>
  <si>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</si>
  <si>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</si>
  <si>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</si>
  <si>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</si>
  <si>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</si>
  <si>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</si>
  <si>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</si>
  <si>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</si>
  <si>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</si>
  <si>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</si>
  <si>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</si>
  <si>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</si>
  <si>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</si>
  <si>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</si>
  <si>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</si>
  <si>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</si>
  <si>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</si>
  <si>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</si>
  <si>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</si>
  <si>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</si>
  <si>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</si>
  <si>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</si>
  <si>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</si>
  <si>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</si>
  <si>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</si>
  <si>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</si>
  <si>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</si>
  <si>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</si>
  <si>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</si>
  <si>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</si>
  <si>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</si>
  <si>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</si>
  <si>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</si>
  <si>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</si>
  <si>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</si>
  <si>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</si>
  <si>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</si>
  <si>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</si>
  <si>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</si>
  <si>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</si>
  <si>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</si>
  <si>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</si>
  <si>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</si>
  <si>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</si>
  <si>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</si>
  <si>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</si>
  <si>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</si>
  <si>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</si>
  <si>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</si>
  <si>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</si>
  <si>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</si>
  <si>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</si>
  <si>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</si>
  <si>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</si>
  <si>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</si>
  <si>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</si>
  <si>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</si>
  <si>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</si>
  <si>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</si>
  <si>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</si>
  <si>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</si>
  <si>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</si>
  <si>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</si>
  <si>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</si>
  <si>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</si>
  <si>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</si>
  <si>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</si>
  <si>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</si>
  <si>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</si>
  <si>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</si>
  <si>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</si>
  <si>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</si>
  <si>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</si>
  <si>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</si>
  <si>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</si>
  <si>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</si>
  <si>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</si>
  <si>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</si>
  <si>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</si>
  <si>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</si>
  <si>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</si>
  <si>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</si>
  <si>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</si>
  <si>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</si>
  <si>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</si>
  <si>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</si>
  <si>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</si>
  <si>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</si>
  <si>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</si>
  <si>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</si>
  <si>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</si>
  <si>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</si>
  <si>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</si>
  <si>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</si>
  <si>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</si>
  <si>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</si>
  <si>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</si>
  <si>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</si>
  <si>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</si>
  <si>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</si>
  <si>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</si>
  <si>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</si>
  <si>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</si>
  <si>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</si>
  <si>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</si>
  <si>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</si>
  <si>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</si>
  <si>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</si>
  <si>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</si>
  <si>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</si>
  <si>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</si>
  <si>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</si>
  <si>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</si>
  <si>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</si>
  <si>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</si>
  <si>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</si>
  <si>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</si>
  <si>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</si>
  <si>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</si>
  <si>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</si>
  <si>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</si>
  <si>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</si>
  <si>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</si>
  <si>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</si>
  <si>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</si>
  <si>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</si>
  <si>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</si>
  <si>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</si>
  <si>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</si>
  <si>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</si>
  <si>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</si>
  <si>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</si>
  <si>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</si>
  <si>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</si>
  <si>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</si>
  <si>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</si>
  <si>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</si>
  <si>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</si>
  <si>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</si>
  <si>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</si>
  <si>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</si>
  <si>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</si>
  <si>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</si>
  <si>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</si>
  <si>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</si>
  <si>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</si>
  <si>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</si>
  <si>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</si>
  <si>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</si>
  <si>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</si>
  <si>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</si>
  <si>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</si>
  <si>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</si>
  <si>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</si>
  <si>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</si>
  <si>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</si>
  <si>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</si>
  <si>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</si>
  <si>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</si>
  <si>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</si>
  <si>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</si>
  <si>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</si>
  <si>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</si>
  <si>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</si>
  <si>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</si>
  <si>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</si>
  <si>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</si>
  <si>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</si>
  <si>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</si>
  <si>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</si>
  <si>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</si>
  <si>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</si>
  <si>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</si>
  <si>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</si>
  <si>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</si>
  <si>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</si>
  <si>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</si>
  <si>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</si>
  <si>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</si>
  <si>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</si>
  <si>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</si>
  <si>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</si>
  <si>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</si>
  <si>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</si>
  <si>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</si>
  <si>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</si>
  <si>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</si>
  <si>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</si>
  <si>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</si>
  <si>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</si>
  <si>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</si>
  <si>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</si>
  <si>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</si>
  <si>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</si>
  <si>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</si>
  <si>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</si>
  <si>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</si>
  <si>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</si>
  <si>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</si>
  <si>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</si>
  <si>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</si>
  <si>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</si>
  <si>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</si>
  <si>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</si>
  <si>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</si>
  <si>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</si>
  <si>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</si>
  <si>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</si>
  <si>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</si>
  <si>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</si>
  <si>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</si>
  <si>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</si>
  <si>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</si>
  <si>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</si>
  <si>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</si>
  <si>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</si>
  <si>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</si>
  <si>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</si>
  <si>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</si>
  <si>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</si>
  <si>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</si>
  <si>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</si>
  <si>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</si>
  <si>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</si>
  <si>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</si>
  <si>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</si>
  <si>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</si>
  <si>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</si>
  <si>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</si>
  <si>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</si>
  <si>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</si>
  <si>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</si>
  <si>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</si>
  <si>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</si>
  <si>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</si>
  <si>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</si>
  <si>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</si>
  <si>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</si>
  <si>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</si>
  <si>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</si>
  <si>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</si>
  <si>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</si>
  <si>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</si>
  <si>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</si>
  <si>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</si>
  <si>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</si>
  <si>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</si>
  <si>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</si>
  <si>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</si>
  <si>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</si>
  <si>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</si>
  <si>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</si>
  <si>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</si>
  <si>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</si>
  <si>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</si>
  <si>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</si>
  <si>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</si>
  <si>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</si>
  <si>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</si>
  <si>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</si>
  <si>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</si>
  <si>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</si>
  <si>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</si>
  <si>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</si>
  <si>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</si>
  <si>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</si>
  <si>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</si>
  <si>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</si>
  <si>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</si>
  <si>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</si>
  <si>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</si>
  <si>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</si>
  <si>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</si>
  <si>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</si>
  <si>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</si>
  <si>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</si>
  <si>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</si>
  <si>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</si>
  <si>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</si>
  <si>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</si>
  <si>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</si>
  <si>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</si>
  <si>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</si>
  <si>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</si>
  <si>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</si>
  <si>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</si>
  <si>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</si>
  <si>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</si>
  <si>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</si>
  <si>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</si>
  <si>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</si>
  <si>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</si>
  <si>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</si>
  <si>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</si>
  <si>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</si>
  <si>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</si>
  <si>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</si>
  <si>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</si>
  <si>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</si>
  <si>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</si>
  <si>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</si>
  <si>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</si>
  <si>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</si>
  <si>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</si>
  <si>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</si>
  <si>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</si>
  <si>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</si>
  <si>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</si>
  <si>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</si>
  <si>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</si>
  <si>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</si>
  <si>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</si>
  <si>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</si>
  <si>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</si>
  <si>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</si>
  <si>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</si>
  <si>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</si>
  <si>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</si>
  <si>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</si>
  <si>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</si>
  <si>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</si>
  <si>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</si>
  <si>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</si>
  <si>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</si>
  <si>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</si>
  <si>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</si>
  <si>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</si>
  <si>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</si>
  <si>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</si>
  <si>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</si>
  <si>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</si>
  <si>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</si>
  <si>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</si>
  <si>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</si>
  <si>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</si>
  <si>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</si>
  <si>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</si>
  <si>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</si>
  <si>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</si>
  <si>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</si>
  <si>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</si>
  <si>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</si>
  <si>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</si>
  <si>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</si>
  <si>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</si>
  <si>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</si>
  <si>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</si>
  <si>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</si>
  <si>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</si>
  <si>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</si>
  <si>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</si>
  <si>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</si>
  <si>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</si>
  <si>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</si>
  <si>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</si>
  <si>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</si>
  <si>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</si>
  <si>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</si>
  <si>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</si>
  <si>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</si>
  <si>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</si>
  <si>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</si>
  <si>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</si>
  <si>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</si>
  <si>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</si>
  <si>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</si>
  <si>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</si>
  <si>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</si>
  <si>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</si>
  <si>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</si>
  <si>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</si>
  <si>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</si>
  <si>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</si>
  <si>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</si>
  <si>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</si>
  <si>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</si>
  <si>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</si>
  <si>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</si>
  <si>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</si>
  <si>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</si>
  <si>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</si>
  <si>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</si>
  <si>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</si>
  <si>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</si>
  <si>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</si>
  <si>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</si>
  <si>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</si>
  <si>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</si>
  <si>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</si>
  <si>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</si>
  <si>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</si>
  <si>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</si>
  <si>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</si>
  <si>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</si>
  <si>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</si>
  <si>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</si>
  <si>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</si>
  <si>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</si>
  <si>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</si>
  <si>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</si>
  <si>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</si>
  <si>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</si>
  <si>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</si>
  <si>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</si>
  <si>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</si>
  <si>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</si>
  <si>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</si>
  <si>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</si>
  <si>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</si>
  <si>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</si>
  <si>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</si>
  <si>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</si>
  <si>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</si>
  <si>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</si>
  <si>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</si>
  <si>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</si>
  <si>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</si>
  <si>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</si>
  <si>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</si>
  <si>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</si>
  <si>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</si>
  <si>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</si>
  <si>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</si>
  <si>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</si>
  <si>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</si>
  <si>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</si>
  <si>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</si>
  <si>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</si>
  <si>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</si>
  <si>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</si>
  <si>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</si>
  <si>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</si>
  <si>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</si>
  <si>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</si>
  <si>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</si>
  <si>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</si>
  <si>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</si>
  <si>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</si>
  <si>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</si>
  <si>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</si>
  <si>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</si>
  <si>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</si>
  <si>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</si>
  <si>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</si>
  <si>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</si>
  <si>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</si>
  <si>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</si>
  <si>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</si>
  <si>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</si>
  <si>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</si>
  <si>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</si>
  <si>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</si>
  <si>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</si>
  <si>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</si>
  <si>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</si>
  <si>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</si>
  <si>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</si>
  <si>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</si>
  <si>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</si>
  <si>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</si>
  <si>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</si>
  <si>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</si>
  <si>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</si>
  <si>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</si>
  <si>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</si>
  <si>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</si>
  <si>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</si>
  <si>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</si>
  <si>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</si>
  <si>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</si>
  <si>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</si>
  <si>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</si>
  <si>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</si>
  <si>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</si>
  <si>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</si>
  <si>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</si>
  <si>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</si>
  <si>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</si>
  <si>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</si>
  <si>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</si>
  <si>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</si>
  <si>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</si>
  <si>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</si>
  <si>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</si>
  <si>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</si>
  <si>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</si>
  <si>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</si>
  <si>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</si>
  <si>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</si>
  <si>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</si>
  <si>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</si>
  <si>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</si>
  <si>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</si>
  <si>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</si>
  <si>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</si>
  <si>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</si>
  <si>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</si>
  <si>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</si>
  <si>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</si>
  <si>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</si>
  <si>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</si>
  <si>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</si>
  <si>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</si>
  <si>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</si>
  <si>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</si>
  <si>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</si>
  <si>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</si>
  <si>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</si>
  <si>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</si>
  <si>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</si>
  <si>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</si>
  <si>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</si>
  <si>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</si>
  <si>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</si>
  <si>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</si>
  <si>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</si>
  <si>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</si>
  <si>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</si>
  <si>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</si>
  <si>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</si>
  <si>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</si>
  <si>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</si>
  <si>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</si>
  <si>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</si>
  <si>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</si>
  <si>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</si>
  <si>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</si>
  <si>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</si>
  <si>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</si>
  <si>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</si>
  <si>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</si>
  <si>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</si>
  <si>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</si>
  <si>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</si>
  <si>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</si>
  <si>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</si>
  <si>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</si>
  <si>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</si>
  <si>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</si>
  <si>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</si>
  <si>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</si>
  <si>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</si>
  <si>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</si>
  <si>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</si>
  <si>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</si>
  <si>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</si>
  <si>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</si>
  <si>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</si>
  <si>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</si>
  <si>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</si>
  <si>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</si>
  <si>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</si>
  <si>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</si>
  <si>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</si>
  <si>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</si>
  <si>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</si>
  <si>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</si>
  <si>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</si>
  <si>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</si>
  <si>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</si>
  <si>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</si>
  <si>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</si>
  <si>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</si>
  <si>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</si>
  <si>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</si>
  <si>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</si>
  <si>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</si>
  <si>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</si>
  <si>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</si>
  <si>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</si>
  <si>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</si>
  <si>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</si>
  <si>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</si>
  <si>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</si>
  <si>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</si>
  <si>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</si>
  <si>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</si>
  <si>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</si>
  <si>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</si>
  <si>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</si>
  <si>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</si>
  <si>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</si>
  <si>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</si>
  <si>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</si>
  <si>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</si>
  <si>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</si>
  <si>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</si>
  <si>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</si>
  <si>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</si>
  <si>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</si>
  <si>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</si>
  <si>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</si>
  <si>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</si>
  <si>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</si>
  <si>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</si>
  <si>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</si>
  <si>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</si>
  <si>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</si>
  <si>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</si>
  <si>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</si>
  <si>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</si>
  <si>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</si>
  <si>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</si>
  <si>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</si>
  <si>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</si>
  <si>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</si>
  <si>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</si>
  <si>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</si>
  <si>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</si>
  <si>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</si>
  <si>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</si>
  <si>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</si>
  <si>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</si>
  <si>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</si>
  <si>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</si>
  <si>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</si>
  <si>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</si>
  <si>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</si>
  <si>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</si>
  <si>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</si>
  <si>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</si>
  <si>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</si>
  <si>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</si>
  <si>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</si>
  <si>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</si>
  <si>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</si>
  <si>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</si>
  <si>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</si>
  <si>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</si>
  <si>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</si>
  <si>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</si>
  <si>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</si>
  <si>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</si>
  <si>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</si>
  <si>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</si>
  <si>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</si>
  <si>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</si>
  <si>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</si>
  <si>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</si>
  <si>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</si>
  <si>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</si>
  <si>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</si>
  <si>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</si>
  <si>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</si>
  <si>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</si>
  <si>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</si>
  <si>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</si>
  <si>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</si>
  <si>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</si>
  <si>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</si>
  <si>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</si>
  <si>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</si>
  <si>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</si>
  <si>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</si>
  <si>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</si>
  <si>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</si>
  <si>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</si>
  <si>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</si>
  <si>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</si>
  <si>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</si>
  <si>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</si>
  <si>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</si>
  <si>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</si>
  <si>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</si>
  <si>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</si>
  <si>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</si>
  <si>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</si>
  <si>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</si>
  <si>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</si>
  <si>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</si>
  <si>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</si>
  <si>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</si>
  <si>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</si>
  <si>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</si>
  <si>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</si>
  <si>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</si>
  <si>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</si>
  <si>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</si>
  <si>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</si>
  <si>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</si>
  <si>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</si>
  <si>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</si>
  <si>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</si>
  <si>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</si>
  <si>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</si>
  <si>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</si>
  <si>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</si>
  <si>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</si>
  <si>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</si>
  <si>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</si>
  <si>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</si>
  <si>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</si>
  <si>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</si>
  <si>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</si>
  <si>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</si>
  <si>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</si>
  <si>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</si>
  <si>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</si>
  <si>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</si>
  <si>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</si>
  <si>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</si>
  <si>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</si>
  <si>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</si>
  <si>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</si>
  <si>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</si>
  <si>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</si>
  <si>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</si>
  <si>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</si>
  <si>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</si>
  <si>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</si>
  <si>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</si>
  <si>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</si>
  <si>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</si>
  <si>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</si>
  <si>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</si>
  <si>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</si>
  <si>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</si>
  <si>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</si>
  <si>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</si>
  <si>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</si>
  <si>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</si>
  <si>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</si>
  <si>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</si>
  <si>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</si>
  <si>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</si>
  <si>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</si>
  <si>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</si>
  <si>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</si>
  <si>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</si>
  <si>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</si>
  <si>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</si>
  <si>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</si>
  <si>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</si>
  <si>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</si>
  <si>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</si>
  <si>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</si>
  <si>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</si>
  <si>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</si>
  <si>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</si>
  <si>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</si>
  <si>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</si>
  <si>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</si>
  <si>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</si>
  <si>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</si>
  <si>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</si>
  <si>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</si>
  <si>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</si>
  <si>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</si>
  <si>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</si>
  <si>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</si>
  <si>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</si>
  <si>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</si>
  <si>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</si>
  <si>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</si>
  <si>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</si>
  <si>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</si>
  <si>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</si>
  <si>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</si>
  <si>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</si>
  <si>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</si>
  <si>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</si>
  <si>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</si>
  <si>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</si>
  <si>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</si>
  <si>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</si>
  <si>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</si>
  <si>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</si>
  <si>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</si>
  <si>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</si>
  <si>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</si>
  <si>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</si>
  <si>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</si>
  <si>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</si>
  <si>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</si>
  <si>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</si>
  <si>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</si>
  <si>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</si>
  <si>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</si>
  <si>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</si>
  <si>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</si>
  <si>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</si>
  <si>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</si>
  <si>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</si>
  <si>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</si>
  <si>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</si>
  <si>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</si>
  <si>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</si>
  <si>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</si>
  <si>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</si>
  <si>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</si>
  <si>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</si>
  <si>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</si>
  <si>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</si>
  <si>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</si>
  <si>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</si>
  <si>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</si>
  <si>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</si>
  <si>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</si>
  <si>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</si>
  <si>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</si>
  <si>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</si>
  <si>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</si>
  <si>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</si>
  <si>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</si>
  <si>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</si>
  <si>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</si>
  <si>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</si>
  <si>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</si>
  <si>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</si>
  <si>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</si>
  <si>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</si>
  <si>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</si>
  <si>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</si>
  <si>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</si>
  <si>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</si>
  <si>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</si>
  <si>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</si>
  <si>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</si>
  <si>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</si>
  <si>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</si>
  <si>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</si>
  <si>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</si>
  <si>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</si>
  <si>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</si>
  <si>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</si>
  <si>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</si>
  <si>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</si>
  <si>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</si>
  <si>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</si>
  <si>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</si>
  <si>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</si>
  <si>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</si>
  <si>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</si>
  <si>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</si>
  <si>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</si>
  <si>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</si>
  <si>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</si>
  <si>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</si>
  <si>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</si>
  <si>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</si>
  <si>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</si>
  <si>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</si>
  <si>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</si>
  <si>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</si>
  <si>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</si>
  <si>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</si>
  <si>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</si>
  <si>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</si>
  <si>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</si>
  <si>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</si>
  <si>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</si>
  <si>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</si>
  <si>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</si>
  <si>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</si>
  <si>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</si>
  <si>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</si>
  <si>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</si>
  <si>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</si>
  <si>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</si>
  <si>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</si>
  <si>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</si>
  <si>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</si>
  <si>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</si>
  <si>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</si>
  <si>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</si>
  <si>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</si>
  <si>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</si>
  <si>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</si>
  <si>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</si>
  <si>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</si>
  <si>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</si>
  <si>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</si>
  <si>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</si>
  <si>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</si>
  <si>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</si>
  <si>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</si>
  <si>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</si>
  <si>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</si>
  <si>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</si>
  <si>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</si>
  <si>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</si>
  <si>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</si>
  <si>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</si>
  <si>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</si>
  <si>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</si>
  <si>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</si>
  <si>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</si>
  <si>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</si>
  <si>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</si>
  <si>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</si>
  <si>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</si>
  <si>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</si>
  <si>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</si>
  <si>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</si>
  <si>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</si>
  <si>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</si>
  <si>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</si>
  <si>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</si>
  <si>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</si>
  <si>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</si>
  <si>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</si>
  <si>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</si>
  <si>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</si>
  <si>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</si>
  <si>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</si>
  <si>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</si>
  <si>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</si>
  <si>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</si>
  <si>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</si>
  <si>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</si>
  <si>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</si>
  <si>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</si>
  <si>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</si>
  <si>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</si>
  <si>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</si>
  <si>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</si>
  <si>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</si>
  <si>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</si>
  <si>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</si>
  <si>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</si>
  <si>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</si>
  <si>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</si>
  <si>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</si>
  <si>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</si>
  <si>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</si>
  <si>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</si>
  <si>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</si>
  <si>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</si>
  <si>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</si>
  <si>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</si>
  <si>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</si>
  <si>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</si>
  <si>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</si>
  <si>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</si>
  <si>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</si>
  <si>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</si>
  <si>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</si>
  <si>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</si>
  <si>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</si>
  <si>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</si>
  <si>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</si>
  <si>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</si>
  <si>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</si>
  <si>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</si>
  <si>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</si>
  <si>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</si>
  <si>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</si>
  <si>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</si>
  <si>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</si>
  <si>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</si>
  <si>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</si>
  <si>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</si>
  <si>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</si>
  <si>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</si>
  <si>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</si>
  <si>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</si>
  <si>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</si>
  <si>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</si>
  <si>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</si>
  <si>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</si>
  <si>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</si>
  <si>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</si>
  <si>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</si>
  <si>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</si>
  <si>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</si>
  <si>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</si>
  <si>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</si>
  <si>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</si>
  <si>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</si>
  <si>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</si>
  <si>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</si>
  <si>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</si>
  <si>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</si>
  <si>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</si>
  <si>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</si>
  <si>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</si>
  <si>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</si>
  <si>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</si>
  <si>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</si>
  <si>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</si>
  <si>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</si>
  <si>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</si>
  <si>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</si>
  <si>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</si>
  <si>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</si>
  <si>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</si>
  <si>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</si>
  <si>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</si>
  <si>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</si>
  <si>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</si>
  <si>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</si>
  <si>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</si>
  <si>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</si>
  <si>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</si>
  <si>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</si>
  <si>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</si>
  <si>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</si>
  <si>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</si>
  <si>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</si>
  <si>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</si>
  <si>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</si>
  <si>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</si>
  <si>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</si>
  <si>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</si>
  <si>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</si>
  <si>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</si>
  <si>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</si>
  <si>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</si>
  <si>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</si>
  <si>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</si>
  <si>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</si>
  <si>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</si>
  <si>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</si>
  <si>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</si>
  <si>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</si>
  <si>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</si>
  <si>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</si>
  <si>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</si>
  <si>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</si>
  <si>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</si>
  <si>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</si>
  <si>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</si>
  <si>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</si>
  <si>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</si>
  <si>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</si>
  <si>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</si>
  <si>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</si>
  <si>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</si>
  <si>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</si>
  <si>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</si>
  <si>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</si>
  <si>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</si>
  <si>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</si>
  <si>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</si>
  <si>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</si>
  <si>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</si>
  <si>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</si>
  <si>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</si>
  <si>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</si>
  <si>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</si>
  <si>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</si>
  <si>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</si>
  <si>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</si>
  <si>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</si>
  <si>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</si>
  <si>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</si>
  <si>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</si>
  <si>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</si>
  <si>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</si>
  <si>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</si>
  <si>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</si>
  <si>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</si>
  <si>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</si>
  <si>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</si>
  <si>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</si>
  <si>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</si>
  <si>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</si>
  <si>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</si>
  <si>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</si>
  <si>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</si>
  <si>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</si>
  <si>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</si>
  <si>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</si>
  <si>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</si>
  <si>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</si>
  <si>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</si>
  <si>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</si>
  <si>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</si>
  <si>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</si>
  <si>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</si>
  <si>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</si>
  <si>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</si>
  <si>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</si>
  <si>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</si>
  <si>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</si>
  <si>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</si>
  <si>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</si>
  <si>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</si>
  <si>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</si>
  <si>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</si>
  <si>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</si>
  <si>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</si>
  <si>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</si>
  <si>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</si>
  <si>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</si>
  <si>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</si>
  <si>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</si>
  <si>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</si>
  <si>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</si>
  <si>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</si>
  <si>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</si>
  <si>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</si>
  <si>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</si>
  <si>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</si>
  <si>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</si>
  <si>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</si>
  <si>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</si>
  <si>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</si>
  <si>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</si>
  <si>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</si>
  <si>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</si>
  <si>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</si>
  <si>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</si>
  <si>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</si>
  <si>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</si>
  <si>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</si>
  <si>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</si>
  <si>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</si>
  <si>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</si>
  <si>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</si>
  <si>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</si>
  <si>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</si>
  <si>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</si>
  <si>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</si>
  <si>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</si>
  <si>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</si>
  <si>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</si>
  <si>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</si>
  <si>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</si>
  <si>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</si>
  <si>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</si>
  <si>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</si>
  <si>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</si>
  <si>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</si>
  <si>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</si>
  <si>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</si>
  <si>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</si>
  <si>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</si>
  <si>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</si>
  <si>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</si>
  <si>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</si>
  <si>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</si>
  <si>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</si>
  <si>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</si>
  <si>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</si>
  <si>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</si>
  <si>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</si>
  <si>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</si>
  <si>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</si>
  <si>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</si>
  <si>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</si>
  <si>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</si>
  <si>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</si>
  <si>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</si>
  <si>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</si>
  <si>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</si>
  <si>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</si>
  <si>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</si>
  <si>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</si>
  <si>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</si>
  <si>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</si>
  <si>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</si>
  <si>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</si>
  <si>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</si>
  <si>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</si>
  <si>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</si>
  <si>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</si>
  <si>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</si>
  <si>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</si>
  <si>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</si>
  <si>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</si>
  <si>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</si>
  <si>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</si>
  <si>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</si>
  <si>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</si>
  <si>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</si>
  <si>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</si>
  <si>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</si>
  <si>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</si>
  <si>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</si>
  <si>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</si>
  <si>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</si>
  <si>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</si>
  <si>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</si>
  <si>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</si>
  <si>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</si>
  <si>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</si>
  <si>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</si>
  <si>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</si>
  <si>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</si>
  <si>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</si>
  <si>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</si>
  <si>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</si>
  <si>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</si>
  <si>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</si>
  <si>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</si>
  <si>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</si>
  <si>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</si>
  <si>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</si>
  <si>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</si>
  <si>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</si>
  <si>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</si>
  <si>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</si>
  <si>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</si>
  <si>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</si>
  <si>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</si>
  <si>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</si>
  <si>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</si>
  <si>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</si>
  <si>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</si>
  <si>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</si>
  <si>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</si>
  <si>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</si>
  <si>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</si>
  <si>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</si>
  <si>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</si>
  <si>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</si>
  <si>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</si>
  <si>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</si>
  <si>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</si>
  <si>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</si>
  <si>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</si>
  <si>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</si>
  <si>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</si>
  <si>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</si>
  <si>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</si>
  <si>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</si>
  <si>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</si>
  <si>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</si>
  <si>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</si>
  <si>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</si>
  <si>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</si>
  <si>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</si>
  <si>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</si>
  <si>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</si>
  <si>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</si>
  <si>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</si>
  <si>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</si>
  <si>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</si>
  <si>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</si>
  <si>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</si>
  <si>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</si>
  <si>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</si>
  <si>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</si>
  <si>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</si>
  <si>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</si>
  <si>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</si>
  <si>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</si>
  <si>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</si>
  <si>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</si>
  <si>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</si>
  <si>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</si>
  <si>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</si>
  <si>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</si>
  <si>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</si>
  <si>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</si>
  <si>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</si>
  <si>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</si>
  <si>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</si>
  <si>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</si>
  <si>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</si>
  <si>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</si>
  <si>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</si>
  <si>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</si>
  <si>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</si>
  <si>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</si>
  <si>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</si>
  <si>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</si>
  <si>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</si>
  <si>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</si>
  <si>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</si>
  <si>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</si>
  <si>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</si>
  <si>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</si>
  <si>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</si>
  <si>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</si>
  <si>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</si>
  <si>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</si>
  <si>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</si>
  <si>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</si>
  <si>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</si>
  <si>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</si>
  <si>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</si>
  <si>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</si>
  <si>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</si>
  <si>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</si>
  <si>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</si>
  <si>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</si>
  <si>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</si>
  <si>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</si>
  <si>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</si>
  <si>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</si>
  <si>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</si>
  <si>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</si>
  <si>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</si>
  <si>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</si>
  <si>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</si>
  <si>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</si>
  <si>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</si>
  <si>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</si>
  <si>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</si>
  <si>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</si>
  <si>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</si>
  <si>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</si>
  <si>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</si>
  <si>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</si>
  <si>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</si>
  <si>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</si>
  <si>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</si>
  <si>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</si>
  <si>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</si>
  <si>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</si>
  <si>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</si>
  <si>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</si>
  <si>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</si>
  <si>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</si>
  <si>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</si>
  <si>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</si>
  <si>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</si>
  <si>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</si>
  <si>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</si>
  <si>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</si>
  <si>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</si>
  <si>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</si>
  <si>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</si>
  <si>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</si>
  <si>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</si>
  <si>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</si>
  <si>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</si>
  <si>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</si>
  <si>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</si>
  <si>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</si>
  <si>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</si>
  <si>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</si>
  <si>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</si>
  <si>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</si>
  <si>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</si>
  <si>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</si>
  <si>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</si>
  <si>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</si>
  <si>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</si>
  <si>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</si>
  <si>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</si>
  <si>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</si>
  <si>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</si>
  <si>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</si>
  <si>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</si>
  <si>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</si>
  <si>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</si>
  <si>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</si>
  <si>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</si>
  <si>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</si>
  <si>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</si>
  <si>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</si>
  <si>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</si>
  <si>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</si>
  <si>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</si>
  <si>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</si>
  <si>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</si>
  <si>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</si>
  <si>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</si>
  <si>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</si>
  <si>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</si>
  <si>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</si>
  <si>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</si>
  <si>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</si>
  <si>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</si>
  <si>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</si>
  <si>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</si>
  <si>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</si>
  <si>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</si>
  <si>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</si>
  <si>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</si>
  <si>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</si>
  <si>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</si>
  <si>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</si>
  <si>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</si>
  <si>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</si>
  <si>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</si>
  <si>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</si>
  <si>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</si>
  <si>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</si>
  <si>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</si>
  <si>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</si>
  <si>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</si>
  <si>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</si>
  <si>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</si>
  <si>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</si>
  <si>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</si>
  <si>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</si>
  <si>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</si>
  <si>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</si>
  <si>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</si>
  <si>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</si>
  <si>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</si>
  <si>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</si>
  <si>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</si>
  <si>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</si>
  <si>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</si>
  <si>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</si>
  <si>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</si>
  <si>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</si>
  <si>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</si>
  <si>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</si>
  <si>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</si>
  <si>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</si>
  <si>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</si>
  <si>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</si>
  <si>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</si>
  <si>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</si>
  <si>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</si>
  <si>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</si>
  <si>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</si>
  <si>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</si>
  <si>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</si>
  <si>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</si>
  <si>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</si>
  <si>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</si>
  <si>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</si>
  <si>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</si>
  <si>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</si>
  <si>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</si>
  <si>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</si>
  <si>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</si>
  <si>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</si>
  <si>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</si>
  <si>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</si>
  <si>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</si>
  <si>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</si>
  <si>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</si>
  <si>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</si>
  <si>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</si>
  <si>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</si>
  <si>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</si>
  <si>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</si>
  <si>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</si>
  <si>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</si>
  <si>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</si>
  <si>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</si>
  <si>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</si>
  <si>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</si>
  <si>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</si>
  <si>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</si>
  <si>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</si>
  <si>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</si>
  <si>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</si>
  <si>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</si>
  <si>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</si>
  <si>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</si>
  <si>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</si>
  <si>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</si>
  <si>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</si>
  <si>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</si>
  <si>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</si>
  <si>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</si>
  <si>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</si>
  <si>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</si>
  <si>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</si>
  <si>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</si>
  <si>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</si>
  <si>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</si>
  <si>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</si>
  <si>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</si>
  <si>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</si>
  <si>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</si>
  <si>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</si>
  <si>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</si>
  <si>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</si>
  <si>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</si>
  <si>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</si>
  <si>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</si>
  <si>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</si>
  <si>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</si>
  <si>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</si>
  <si>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</si>
  <si>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</si>
  <si>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</si>
  <si>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</si>
  <si>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</si>
  <si>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</si>
  <si>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</si>
  <si>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</si>
  <si>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</si>
  <si>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</si>
  <si>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</si>
  <si>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</si>
  <si>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</si>
  <si>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</si>
  <si>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</si>
  <si>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</si>
  <si>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</si>
  <si>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</si>
  <si>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</si>
  <si>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</si>
  <si>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</si>
  <si>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</si>
  <si>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</si>
  <si>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</si>
  <si>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</si>
  <si>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</si>
  <si>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</si>
  <si>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</si>
  <si>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</si>
  <si>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</si>
  <si>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</si>
  <si>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</si>
  <si>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</si>
  <si>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</si>
  <si>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</si>
  <si>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</si>
  <si>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</si>
  <si>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</si>
  <si>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</si>
  <si>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</si>
  <si>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</si>
  <si>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</si>
  <si>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</si>
  <si>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</si>
  <si>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</si>
  <si>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</si>
  <si>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</si>
  <si>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</si>
  <si>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</si>
  <si>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</si>
  <si>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</si>
  <si>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</si>
  <si>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</si>
  <si>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</si>
  <si>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</si>
  <si>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</si>
  <si>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</si>
  <si>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</si>
  <si>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</si>
  <si>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</si>
  <si>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</si>
  <si>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</si>
  <si>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</si>
  <si>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</si>
  <si>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</si>
  <si>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</si>
  <si>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</si>
  <si>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</si>
  <si>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</si>
  <si>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</si>
  <si>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</si>
  <si>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</si>
  <si>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</si>
  <si>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</si>
  <si>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</si>
  <si>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</si>
  <si>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</si>
  <si>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</si>
  <si>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</si>
  <si>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</si>
  <si>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</si>
  <si>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</si>
  <si>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</si>
  <si>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</si>
  <si>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</si>
  <si>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</si>
  <si>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</si>
  <si>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</si>
  <si>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</si>
  <si>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</si>
  <si>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</si>
  <si>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</si>
  <si>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</si>
  <si>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</si>
  <si>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</si>
  <si>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</si>
  <si>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</si>
  <si>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</si>
  <si>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</si>
  <si>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</si>
  <si>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</si>
  <si>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</si>
  <si>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</si>
  <si>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</si>
  <si>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</si>
  <si>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</si>
  <si>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</si>
  <si>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</si>
  <si>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</si>
  <si>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</si>
  <si>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</si>
  <si>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</si>
  <si>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</si>
  <si>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</si>
  <si>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</si>
  <si>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</si>
  <si>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</si>
  <si>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</si>
  <si>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</si>
  <si>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</si>
  <si>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</si>
  <si>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</si>
  <si>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</si>
  <si>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</si>
  <si>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</si>
  <si>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</si>
  <si>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</si>
  <si>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</si>
  <si>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</si>
  <si>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</si>
  <si>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</si>
  <si>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</si>
  <si>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</si>
  <si>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</si>
  <si>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</si>
  <si>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</si>
  <si>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</si>
  <si>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</si>
  <si>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</si>
  <si>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</si>
  <si>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</si>
  <si>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</si>
  <si>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</si>
  <si>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</si>
  <si>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</si>
  <si>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</si>
  <si>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</si>
  <si>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</si>
  <si>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</si>
  <si>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</si>
  <si>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</si>
  <si>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</si>
  <si>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</si>
  <si>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</si>
  <si>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</si>
  <si>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</si>
  <si>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</si>
  <si>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</si>
  <si>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</si>
  <si>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</si>
  <si>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</si>
  <si>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</si>
  <si>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</si>
  <si>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</si>
  <si>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</si>
  <si>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</si>
  <si>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</si>
  <si>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</si>
  <si>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</si>
  <si>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</si>
  <si>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</si>
  <si>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</si>
  <si>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</si>
  <si>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</si>
  <si>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</si>
  <si>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</si>
  <si>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</si>
  <si>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</si>
  <si>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</si>
  <si>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</si>
  <si>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</si>
  <si>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</si>
  <si>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</si>
  <si>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</si>
  <si>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</si>
  <si>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</si>
  <si>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</si>
  <si>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</si>
  <si>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</si>
  <si>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</si>
  <si>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</si>
  <si>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</si>
  <si>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</si>
  <si>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</si>
  <si>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</si>
  <si>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</si>
  <si>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</si>
  <si>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</si>
  <si>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</si>
  <si>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</si>
  <si>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</si>
  <si>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</si>
  <si>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</si>
  <si>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</si>
  <si>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</si>
  <si>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</si>
  <si>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</si>
  <si>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</si>
  <si>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</si>
  <si>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</si>
  <si>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</si>
  <si>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</si>
  <si>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</si>
  <si>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</si>
  <si>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</si>
  <si>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</si>
  <si>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</si>
  <si>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</si>
  <si>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</si>
  <si>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</si>
  <si>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</si>
  <si>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</si>
  <si>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</si>
  <si>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</si>
  <si>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</si>
  <si>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</si>
  <si>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</si>
  <si>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</si>
  <si>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</si>
  <si>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</si>
  <si>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</si>
  <si>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</si>
  <si>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</si>
  <si>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</si>
  <si>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</si>
  <si>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</si>
  <si>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</si>
  <si>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</si>
  <si>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</si>
  <si>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</si>
  <si>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</si>
  <si>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</si>
  <si>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</si>
  <si>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</si>
  <si>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</si>
  <si>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</si>
  <si>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</si>
  <si>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</si>
  <si>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</si>
  <si>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</si>
  <si>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</si>
  <si>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</si>
  <si>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</si>
  <si>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</si>
  <si>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</si>
  <si>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</si>
  <si>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</si>
  <si>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</si>
  <si>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</si>
  <si>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</si>
  <si>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</si>
  <si>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</si>
  <si>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</si>
  <si>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</si>
  <si>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</si>
  <si>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</si>
  <si>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</si>
  <si>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</si>
  <si>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</si>
  <si>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</si>
  <si>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</si>
  <si>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</si>
  <si>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</si>
  <si>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</si>
  <si>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</si>
  <si>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</si>
  <si>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</si>
  <si>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</si>
  <si>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</si>
  <si>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</si>
  <si>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</si>
  <si>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</si>
  <si>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</si>
  <si>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</si>
  <si>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</si>
  <si>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</si>
  <si>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</si>
  <si>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</si>
  <si>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</si>
  <si>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</si>
  <si>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</si>
  <si>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</si>
  <si>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</si>
  <si>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</si>
  <si>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</si>
  <si>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</si>
  <si>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</si>
  <si>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</si>
  <si>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</si>
  <si>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</si>
  <si>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</si>
  <si>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</si>
  <si>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</si>
  <si>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</si>
  <si>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</si>
  <si>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</si>
  <si>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</si>
  <si>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</si>
  <si>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</si>
  <si>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</si>
  <si>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</si>
  <si>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</si>
  <si>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</si>
  <si>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</si>
  <si>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</si>
  <si>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</si>
  <si>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</si>
  <si>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</si>
  <si>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</si>
  <si>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</si>
  <si>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</si>
  <si>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</si>
  <si>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</si>
  <si>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</si>
  <si>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</si>
  <si>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</si>
  <si>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</si>
  <si>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</si>
  <si>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</si>
  <si>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</si>
  <si>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</si>
  <si>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</si>
  <si>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</si>
  <si>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</si>
  <si>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</si>
  <si>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</si>
  <si>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</si>
  <si>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</si>
  <si>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</si>
  <si>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</si>
  <si>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</si>
  <si>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</si>
  <si>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</si>
  <si>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</si>
  <si>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</si>
  <si>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</si>
  <si>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</si>
  <si>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</si>
  <si>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</si>
  <si>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</si>
  <si>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</si>
  <si>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</si>
  <si>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</si>
  <si>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</si>
  <si>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</si>
  <si>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</si>
  <si>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</si>
  <si>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</si>
  <si>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</si>
  <si>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</si>
  <si>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</si>
  <si>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</si>
  <si>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</si>
  <si>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</si>
  <si>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</si>
  <si>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</si>
  <si>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</si>
  <si>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</si>
  <si>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</si>
  <si>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</si>
  <si>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</si>
  <si>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</si>
  <si>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</si>
  <si>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</si>
  <si>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</si>
  <si>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</si>
  <si>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</si>
  <si>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</si>
  <si>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</si>
  <si>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</si>
  <si>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</si>
  <si>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</si>
  <si>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</si>
  <si>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</si>
  <si>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</si>
  <si>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</si>
  <si>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</si>
  <si>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</si>
  <si>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</si>
  <si>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</si>
  <si>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</si>
  <si>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</si>
  <si>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</si>
  <si>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</si>
  <si>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</si>
  <si>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</si>
  <si>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</si>
  <si>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</si>
  <si>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</si>
  <si>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</si>
  <si>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</si>
  <si>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</si>
  <si>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</si>
  <si>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</si>
  <si>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</si>
  <si>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</si>
  <si>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</si>
  <si>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</si>
  <si>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</si>
  <si>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</si>
  <si>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</si>
  <si>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</si>
  <si>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</si>
  <si>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</si>
  <si>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</si>
  <si>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</si>
  <si>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</si>
  <si>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</si>
  <si>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</si>
  <si>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</si>
  <si>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</si>
  <si>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</si>
  <si>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</si>
  <si>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</si>
  <si>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</si>
  <si>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</si>
  <si>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</si>
  <si>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</si>
  <si>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</si>
  <si>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</si>
  <si>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</si>
  <si>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</si>
  <si>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</si>
  <si>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</si>
  <si>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</si>
  <si>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</si>
  <si>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</si>
  <si>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</si>
  <si>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</si>
  <si>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</si>
  <si>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</si>
  <si>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</si>
  <si>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</si>
  <si>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</si>
  <si>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</si>
  <si>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</si>
  <si>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</si>
  <si>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</si>
  <si>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</si>
  <si>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</si>
  <si>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</si>
  <si>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</si>
  <si>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</si>
  <si>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</si>
  <si>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</si>
  <si>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</si>
  <si>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</si>
  <si>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</si>
  <si>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</si>
  <si>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</si>
  <si>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</si>
  <si>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</si>
  <si>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</si>
  <si>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</si>
  <si>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</si>
  <si>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</si>
  <si>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</si>
  <si>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</si>
  <si>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</si>
  <si>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</si>
  <si>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</si>
  <si>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</si>
  <si>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</si>
  <si>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</si>
  <si>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</si>
  <si>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</si>
  <si>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</si>
  <si>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</si>
  <si>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</si>
  <si>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</si>
  <si>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</si>
  <si>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</si>
  <si>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</si>
  <si>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</si>
  <si>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</si>
  <si>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</si>
  <si>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</si>
  <si>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</si>
  <si>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</si>
  <si>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</si>
  <si>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</si>
  <si>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</si>
  <si>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</si>
  <si>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</si>
  <si>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</si>
  <si>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</si>
  <si>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</si>
  <si>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</si>
  <si>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</si>
  <si>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</si>
  <si>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</si>
  <si>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</si>
  <si>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</si>
  <si>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</si>
  <si>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</si>
  <si>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</si>
  <si>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</si>
  <si>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</si>
  <si>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</si>
  <si>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</si>
  <si>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</si>
  <si>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</si>
  <si>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</si>
  <si>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</si>
  <si>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</si>
  <si>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</si>
  <si>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</si>
  <si>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</si>
  <si>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</si>
  <si>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</si>
  <si>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</si>
  <si>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</si>
  <si>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</si>
  <si>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</si>
  <si>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</si>
  <si>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</si>
  <si>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</si>
  <si>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</si>
  <si>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</si>
  <si>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</si>
  <si>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</si>
  <si>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</si>
  <si>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</si>
  <si>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</si>
  <si>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</si>
  <si>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</si>
  <si>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</si>
  <si>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</si>
  <si>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</si>
  <si>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</si>
  <si>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</si>
  <si>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</si>
  <si>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</si>
  <si>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</si>
  <si>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</si>
  <si>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</si>
  <si>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</si>
  <si>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</si>
  <si>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</si>
  <si>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</si>
  <si>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</si>
  <si>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</si>
  <si>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</si>
  <si>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</si>
  <si>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</si>
  <si>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</si>
  <si>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</si>
  <si>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</si>
  <si>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</si>
  <si>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</si>
  <si>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</si>
  <si>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</si>
  <si>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</si>
  <si>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</si>
  <si>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</si>
  <si>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</si>
  <si>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</si>
  <si>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</si>
  <si>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</si>
  <si>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</si>
  <si>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</si>
  <si>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</si>
  <si>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</si>
  <si>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</si>
  <si>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</si>
  <si>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</si>
  <si>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</si>
  <si>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</si>
  <si>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</si>
  <si>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</si>
  <si>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</si>
  <si>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</si>
  <si>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</si>
  <si>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</si>
  <si>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</si>
  <si>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</si>
  <si>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</si>
  <si>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</si>
  <si>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</si>
  <si>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</si>
  <si>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</si>
  <si>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</si>
  <si>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</si>
  <si>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</si>
  <si>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</si>
  <si>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</si>
  <si>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</si>
  <si>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</si>
  <si>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</si>
  <si>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</si>
  <si>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</si>
  <si>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</si>
  <si>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</si>
  <si>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</si>
  <si>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</si>
  <si>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</si>
  <si>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</si>
  <si>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</si>
  <si>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</si>
  <si>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</si>
  <si>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</si>
  <si>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</si>
  <si>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</si>
  <si>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</si>
  <si>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</si>
  <si>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</si>
  <si>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</si>
  <si>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</si>
  <si>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</si>
  <si>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</si>
  <si>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</si>
  <si>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</si>
  <si>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</si>
  <si>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</si>
  <si>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</si>
  <si>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</si>
  <si>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</si>
  <si>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</si>
  <si>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</si>
  <si>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</si>
  <si>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</si>
  <si>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</si>
  <si>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</si>
  <si>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</si>
  <si>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</si>
  <si>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</si>
  <si>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</si>
  <si>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</si>
  <si>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</si>
  <si>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</si>
  <si>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</si>
  <si>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</si>
  <si>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</si>
  <si>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</si>
  <si>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</si>
  <si>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</si>
  <si>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</si>
  <si>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</si>
  <si>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</si>
  <si>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</si>
  <si>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</si>
  <si>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</si>
  <si>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</si>
  <si>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</si>
  <si>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</si>
  <si>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</si>
  <si>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</si>
  <si>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</si>
  <si>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</si>
  <si>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</si>
  <si>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</si>
  <si>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</si>
  <si>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</si>
  <si>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</si>
  <si>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</si>
  <si>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</si>
  <si>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</si>
  <si>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</si>
  <si>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</si>
  <si>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</si>
  <si>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</si>
  <si>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</si>
  <si>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</si>
  <si>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</si>
  <si>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</si>
  <si>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</si>
  <si>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</si>
  <si>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</si>
  <si>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</si>
  <si>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</si>
  <si>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</si>
  <si>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</si>
  <si>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</si>
  <si>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</si>
  <si>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</si>
  <si>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</si>
  <si>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</si>
  <si>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</si>
  <si>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</si>
  <si>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</si>
  <si>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</si>
  <si>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</si>
  <si>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</si>
  <si>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</si>
  <si>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</si>
  <si>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</si>
  <si>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</si>
  <si>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</si>
  <si>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</si>
  <si>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</si>
  <si>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</si>
  <si>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</si>
  <si>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</si>
  <si>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</si>
  <si>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</si>
  <si>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</si>
  <si>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</si>
  <si>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</si>
  <si>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</si>
  <si>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</si>
  <si>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</si>
  <si>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</si>
  <si>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</si>
  <si>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</si>
  <si>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</si>
  <si>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</si>
  <si>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</si>
  <si>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</si>
  <si>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</si>
  <si>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</si>
  <si>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</si>
  <si>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</si>
  <si>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</si>
  <si>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</si>
  <si>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</si>
  <si>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</si>
  <si>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</si>
  <si>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</si>
  <si>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</si>
  <si>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</si>
  <si>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</si>
  <si>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</si>
  <si>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</si>
  <si>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</si>
  <si>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</si>
  <si>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</si>
  <si>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</si>
  <si>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</si>
  <si>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</si>
  <si>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</si>
  <si>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</si>
  <si>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</si>
  <si>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</si>
  <si>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</si>
  <si>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</si>
  <si>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</si>
  <si>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</si>
  <si>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</si>
  <si>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</si>
  <si>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</si>
  <si>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</si>
  <si>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</si>
  <si>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</si>
  <si>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</si>
  <si>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</si>
  <si>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</si>
  <si>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</si>
  <si>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</si>
  <si>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</si>
  <si>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</si>
  <si>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</si>
  <si>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</si>
  <si>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</si>
  <si>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</si>
  <si>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</si>
  <si>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</si>
  <si>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</si>
  <si>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</si>
  <si>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</si>
  <si>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</si>
  <si>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</si>
  <si>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</si>
  <si>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</si>
  <si>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</si>
  <si>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</si>
  <si>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</si>
  <si>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</si>
  <si>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</si>
  <si>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</si>
  <si>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</si>
  <si>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</si>
  <si>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</si>
  <si>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</si>
  <si>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</si>
  <si>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</si>
  <si>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</si>
  <si>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</si>
  <si>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</si>
  <si>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</si>
  <si>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</si>
  <si>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</si>
  <si>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</si>
  <si>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</si>
  <si>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</si>
  <si>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</si>
  <si>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</si>
  <si>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</si>
  <si>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</si>
  <si>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</si>
  <si>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</si>
  <si>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</si>
  <si>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</si>
  <si>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</si>
  <si>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</si>
  <si>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</si>
  <si>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</si>
  <si>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</si>
  <si>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</si>
  <si>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</si>
  <si>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</si>
  <si>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</si>
  <si>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</si>
  <si>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</si>
  <si>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</si>
  <si>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</si>
  <si>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</si>
  <si>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</si>
  <si>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</si>
  <si>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</si>
  <si>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</si>
  <si>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</si>
  <si>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</si>
  <si>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</si>
  <si>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</si>
  <si>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</si>
  <si>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</si>
  <si>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</si>
  <si>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</si>
  <si>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</si>
  <si>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</si>
  <si>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</si>
  <si>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</si>
  <si>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</si>
  <si>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</si>
  <si>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</si>
  <si>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</si>
  <si>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</si>
  <si>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</si>
  <si>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</si>
  <si>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</si>
  <si>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</si>
  <si>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</si>
  <si>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</si>
  <si>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</si>
  <si>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</si>
  <si>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</si>
  <si>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</si>
  <si>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</si>
  <si>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</si>
  <si>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</si>
  <si>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</si>
  <si>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</si>
  <si>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</si>
  <si>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</si>
  <si>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</si>
  <si>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</si>
  <si>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</si>
  <si>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</si>
  <si>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</si>
  <si>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</si>
  <si>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</si>
  <si>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</si>
  <si>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</si>
  <si>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</si>
  <si>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</si>
  <si>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</si>
  <si>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</si>
  <si>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</si>
  <si>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</si>
  <si>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</si>
  <si>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</si>
  <si>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</si>
  <si>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</si>
  <si>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</si>
  <si>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</si>
  <si>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</si>
  <si>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</si>
  <si>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</si>
  <si>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</si>
  <si>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</si>
  <si>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</si>
  <si>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</si>
  <si>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</si>
  <si>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</si>
  <si>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</si>
  <si>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</si>
  <si>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</si>
  <si>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</si>
  <si>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</si>
  <si>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</si>
  <si>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</si>
  <si>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</si>
  <si>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</si>
  <si>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</si>
  <si>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</si>
  <si>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</si>
  <si>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</si>
  <si>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</si>
  <si>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</si>
  <si>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</si>
  <si>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</si>
  <si>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</si>
  <si>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</si>
  <si>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</si>
  <si>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</si>
  <si>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</si>
  <si>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</si>
  <si>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</si>
  <si>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</si>
  <si>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</si>
  <si>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</si>
  <si>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</si>
  <si>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</si>
  <si>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</si>
  <si>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</si>
  <si>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</si>
  <si>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</si>
  <si>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</si>
  <si>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</si>
  <si>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</si>
  <si>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</si>
  <si>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</si>
  <si>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</si>
  <si>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</si>
  <si>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</si>
  <si>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</si>
  <si>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</si>
  <si>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</si>
  <si>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</si>
  <si>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</si>
  <si>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</si>
  <si>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</si>
  <si>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</si>
  <si>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</si>
  <si>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</si>
  <si>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</si>
  <si>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</si>
  <si>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</si>
  <si>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</si>
  <si>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</si>
  <si>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</si>
  <si>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</si>
  <si>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</si>
  <si>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</si>
  <si>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</si>
  <si>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</si>
  <si>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</si>
  <si>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</si>
  <si>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</si>
  <si>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</si>
  <si>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</si>
  <si>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</si>
  <si>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</si>
  <si>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</si>
  <si>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</si>
  <si>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</si>
  <si>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</si>
  <si>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</si>
  <si>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</si>
  <si>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</si>
  <si>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</si>
  <si>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</si>
  <si>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</si>
  <si>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</si>
  <si>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</si>
  <si>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</si>
  <si>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</si>
  <si>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</si>
  <si>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</si>
  <si>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</si>
  <si>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</si>
  <si>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</si>
  <si>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</si>
  <si>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</si>
  <si>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</si>
  <si>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</si>
  <si>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</si>
  <si>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</si>
  <si>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</si>
  <si>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</si>
  <si>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</si>
  <si>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</si>
  <si>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</si>
  <si>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</si>
  <si>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</si>
  <si>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</si>
  <si>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</si>
  <si>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</si>
  <si>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</si>
  <si>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</si>
  <si>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</si>
  <si>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</si>
  <si>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</si>
  <si>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</si>
  <si>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</si>
  <si>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</si>
  <si>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</si>
  <si>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</si>
  <si>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</si>
  <si>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</si>
  <si>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</si>
  <si>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</si>
  <si>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</si>
  <si>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</si>
  <si>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</si>
  <si>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</si>
  <si>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</si>
  <si>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</si>
  <si>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</si>
  <si>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</si>
  <si>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</si>
  <si>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</si>
  <si>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</si>
  <si>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</si>
  <si>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</si>
  <si>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</si>
  <si>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</si>
  <si>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</si>
  <si>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</si>
  <si>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</si>
  <si>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</si>
  <si>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</si>
  <si>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</si>
  <si>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</si>
  <si>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</si>
  <si>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</si>
  <si>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</si>
  <si>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</si>
  <si>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</si>
  <si>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</si>
  <si>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</si>
  <si>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</si>
  <si>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</si>
  <si>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</si>
  <si>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</si>
  <si>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</si>
  <si>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</si>
  <si>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</si>
  <si>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</si>
  <si>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</si>
  <si>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</si>
  <si>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</si>
  <si>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</si>
  <si>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</si>
  <si>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</si>
  <si>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</si>
  <si>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</si>
  <si>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</si>
  <si>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</si>
  <si>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</si>
  <si>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</si>
  <si>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</si>
  <si>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</si>
  <si>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</si>
  <si>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</si>
  <si>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</si>
  <si>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</si>
  <si>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</si>
  <si>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</si>
  <si>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</si>
  <si>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</si>
  <si>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</si>
  <si>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</si>
  <si>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</si>
  <si>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</si>
  <si>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</si>
  <si>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</si>
  <si>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</si>
  <si>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</si>
  <si>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</si>
  <si>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</si>
  <si>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</si>
  <si>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</si>
  <si>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</si>
  <si>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</si>
  <si>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</si>
  <si>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</si>
  <si>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</si>
  <si>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</si>
  <si>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</si>
  <si>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</si>
  <si>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</si>
  <si>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</si>
  <si>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</si>
  <si>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</si>
  <si>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</si>
  <si>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</si>
  <si>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</si>
  <si>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</si>
  <si>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</si>
  <si>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</si>
  <si>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</si>
  <si>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</si>
  <si>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</si>
  <si>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</si>
  <si>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</si>
  <si>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</si>
  <si>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</si>
  <si>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</si>
  <si>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</si>
  <si>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</si>
  <si>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</si>
  <si>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</si>
  <si>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</si>
  <si>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</si>
  <si>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</si>
  <si>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</si>
  <si>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</si>
  <si>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</si>
  <si>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</si>
  <si>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</si>
  <si>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</si>
  <si>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</si>
  <si>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</si>
  <si>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</si>
  <si>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</si>
  <si>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</si>
  <si>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</si>
  <si>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</si>
  <si>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</si>
  <si>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</si>
  <si>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</si>
  <si>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</si>
  <si>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</si>
  <si>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</si>
  <si>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</si>
  <si>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</si>
  <si>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</si>
  <si>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</si>
  <si>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</si>
  <si>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</si>
  <si>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</si>
  <si>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</si>
  <si>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</si>
  <si>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</si>
  <si>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</si>
  <si>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</si>
  <si>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</si>
  <si>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</si>
  <si>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</si>
  <si>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</si>
  <si>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</si>
  <si>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</si>
  <si>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</si>
  <si>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</si>
  <si>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</si>
  <si>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</si>
  <si>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</si>
  <si>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</si>
  <si>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</si>
  <si>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</si>
  <si>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</si>
  <si>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</si>
  <si>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</si>
  <si>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</si>
  <si>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</si>
  <si>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</si>
  <si>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</si>
  <si>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</si>
  <si>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</si>
  <si>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</si>
  <si>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</si>
  <si>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</si>
  <si>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</si>
  <si>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</si>
  <si>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</si>
  <si>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</si>
  <si>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</si>
  <si>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</si>
  <si>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</si>
  <si>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</si>
  <si>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</si>
  <si>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</si>
  <si>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</si>
  <si>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</si>
  <si>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</si>
  <si>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</si>
  <si>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</si>
  <si>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</si>
  <si>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</si>
  <si>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</si>
  <si>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</si>
  <si>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</si>
  <si>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</si>
  <si>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</si>
  <si>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</si>
  <si>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</si>
  <si>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</si>
  <si>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</si>
  <si>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</si>
  <si>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</si>
  <si>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</si>
  <si>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</si>
  <si>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</si>
  <si>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</si>
  <si>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</si>
  <si>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</si>
  <si>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</si>
  <si>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</si>
  <si>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</si>
  <si>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</si>
  <si>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</si>
  <si>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</si>
  <si>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</si>
  <si>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</si>
  <si>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</si>
  <si>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</si>
  <si>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</si>
  <si>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</si>
  <si>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</si>
  <si>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</si>
  <si>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</si>
  <si>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</si>
  <si>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</si>
  <si>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</si>
  <si>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</si>
  <si>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</si>
  <si>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</si>
  <si>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</si>
  <si>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</si>
  <si>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</si>
  <si>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</si>
  <si>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</si>
  <si>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</si>
  <si>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</si>
  <si>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</si>
  <si>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</si>
  <si>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</si>
  <si>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</si>
  <si>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</si>
  <si>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</si>
  <si>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</si>
  <si>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</si>
  <si>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</si>
  <si>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</si>
  <si>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</si>
  <si>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</si>
  <si>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</si>
  <si>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</si>
  <si>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</si>
  <si>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</si>
  <si>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</si>
  <si>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</si>
  <si>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</si>
  <si>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</si>
  <si>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</si>
  <si>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</si>
  <si>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</si>
  <si>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</si>
  <si>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</si>
  <si>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</si>
  <si>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</si>
  <si>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</si>
  <si>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</si>
  <si>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</si>
  <si>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</si>
  <si>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</si>
  <si>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</si>
  <si>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</si>
  <si>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</si>
  <si>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</si>
  <si>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</si>
  <si>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</si>
  <si>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</si>
  <si>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</si>
  <si>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</si>
  <si>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</si>
  <si>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</si>
  <si>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</si>
  <si>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</si>
  <si>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</si>
  <si>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</si>
  <si>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</si>
  <si>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</si>
  <si>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</si>
  <si>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</si>
  <si>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</si>
  <si>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</si>
  <si>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</si>
  <si>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</si>
  <si>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</si>
  <si>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</si>
  <si>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</si>
  <si>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</si>
  <si>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</si>
  <si>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</si>
  <si>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</si>
  <si>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</si>
  <si>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</si>
  <si>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</si>
  <si>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</si>
  <si>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</si>
  <si>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</si>
  <si>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</si>
  <si>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</si>
  <si>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</si>
  <si>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</si>
  <si>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</si>
  <si>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</si>
  <si>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</si>
  <si>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</si>
  <si>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</si>
  <si>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</si>
  <si>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</si>
  <si>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</si>
  <si>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</si>
  <si>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</si>
  <si>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</si>
  <si>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</si>
  <si>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</si>
  <si>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</si>
  <si>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</si>
  <si>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</si>
  <si>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</si>
  <si>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</si>
  <si>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</si>
  <si>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</si>
  <si>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</si>
  <si>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</si>
  <si>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</si>
  <si>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</si>
  <si>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</si>
  <si>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</si>
  <si>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</si>
  <si>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</si>
  <si>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</si>
  <si>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</si>
  <si>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</si>
  <si>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</si>
  <si>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</si>
  <si>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</si>
  <si>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</si>
  <si>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</si>
  <si>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</si>
  <si>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</si>
  <si>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</si>
  <si>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</si>
  <si>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</si>
  <si>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</si>
  <si>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</si>
  <si>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</si>
  <si>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</si>
  <si>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</si>
  <si>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</si>
  <si>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</si>
  <si>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</si>
  <si>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</si>
  <si>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</si>
  <si>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</si>
  <si>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</si>
  <si>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</si>
  <si>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</si>
  <si>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</si>
  <si>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</si>
  <si>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</si>
  <si>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</si>
  <si>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</si>
  <si>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</si>
  <si>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</si>
  <si>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</si>
  <si>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</si>
  <si>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</si>
  <si>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</si>
  <si>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</si>
  <si>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</si>
  <si>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</si>
  <si>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</si>
  <si>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</si>
  <si>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</si>
  <si>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</si>
  <si>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</si>
  <si>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</si>
  <si>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</si>
  <si>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</si>
  <si>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</si>
  <si>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</si>
  <si>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</si>
  <si>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</si>
  <si>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</si>
  <si>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</si>
  <si>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</si>
  <si>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</si>
  <si>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</si>
  <si>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</si>
  <si>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</si>
  <si>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</si>
  <si>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</si>
  <si>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</si>
  <si>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</si>
  <si>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</si>
  <si>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</si>
  <si>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</si>
  <si>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</si>
  <si>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</si>
  <si>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</si>
  <si>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</si>
  <si>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</si>
  <si>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</si>
  <si>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</si>
  <si>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</si>
  <si>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</si>
  <si>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</si>
  <si>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</si>
  <si>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</si>
  <si>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</si>
  <si>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</si>
  <si>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</si>
  <si>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</si>
  <si>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</si>
  <si>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</si>
  <si>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</si>
  <si>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</si>
  <si>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</si>
  <si>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</si>
  <si>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</si>
  <si>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</si>
  <si>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</si>
  <si>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</si>
  <si>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</si>
  <si>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</si>
  <si>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</si>
  <si>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</si>
  <si>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</si>
  <si>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</si>
  <si>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</si>
  <si>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</si>
  <si>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</si>
  <si>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</si>
  <si>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</si>
  <si>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</si>
  <si>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</si>
  <si>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</si>
  <si>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</si>
  <si>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</si>
  <si>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</si>
  <si>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</si>
  <si>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</si>
  <si>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</si>
  <si>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</si>
  <si>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</si>
  <si>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</si>
  <si>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</si>
  <si>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</si>
  <si>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</si>
  <si>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</si>
  <si>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</si>
  <si>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</si>
  <si>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</si>
  <si>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</si>
  <si>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</si>
  <si>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</si>
  <si>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</si>
  <si>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</si>
  <si>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</si>
  <si>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</si>
  <si>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</si>
  <si>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</si>
  <si>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</si>
  <si>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</si>
  <si>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</si>
  <si>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</si>
  <si>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</si>
  <si>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</si>
  <si>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</si>
  <si>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</si>
  <si>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</si>
  <si>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</si>
  <si>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</si>
  <si>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</si>
  <si>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</si>
  <si>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</si>
  <si>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</si>
  <si>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</si>
  <si>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</si>
  <si>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</si>
  <si>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</si>
  <si>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</si>
  <si>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</si>
  <si>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</si>
  <si>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</si>
  <si>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</si>
  <si>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</si>
  <si>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</si>
  <si>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</si>
  <si>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</si>
  <si>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</si>
  <si>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</si>
  <si>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</si>
  <si>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</si>
  <si>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</si>
  <si>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</si>
  <si>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</si>
  <si>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</si>
  <si>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</si>
  <si>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</si>
  <si>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</si>
  <si>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</si>
  <si>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</si>
  <si>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</si>
  <si>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</si>
  <si>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</si>
  <si>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</si>
  <si>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</si>
  <si>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</si>
  <si>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</si>
  <si>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</si>
  <si>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</si>
  <si>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</si>
  <si>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</si>
  <si>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</si>
  <si>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</si>
  <si>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</si>
  <si>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</si>
  <si>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</si>
  <si>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</si>
  <si>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</si>
  <si>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</si>
  <si>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</si>
  <si>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</si>
  <si>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</si>
  <si>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</si>
  <si>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</si>
  <si>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</si>
  <si>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</si>
  <si>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</si>
  <si>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</si>
  <si>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</si>
  <si>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</si>
  <si>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</si>
  <si>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</si>
  <si>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</si>
  <si>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</si>
  <si>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</si>
  <si>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</si>
  <si>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</si>
  <si>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</si>
  <si>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</si>
  <si>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</si>
  <si>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</si>
  <si>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</si>
  <si>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</si>
  <si>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</si>
  <si>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</si>
  <si>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</si>
  <si>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</si>
  <si>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</si>
  <si>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</si>
  <si>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</si>
  <si>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</si>
  <si>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</si>
  <si>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</si>
  <si>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</si>
  <si>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</si>
  <si>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</si>
  <si>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</si>
  <si>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</si>
  <si>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</si>
  <si>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</si>
  <si>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</si>
  <si>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</si>
  <si>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</si>
  <si>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</si>
  <si>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</si>
  <si>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</si>
  <si>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</si>
  <si>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</si>
  <si>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</si>
  <si>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</si>
  <si>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</si>
  <si>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</si>
  <si>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</si>
  <si>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</si>
  <si>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</si>
  <si>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</si>
  <si>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</si>
  <si>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</si>
  <si>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</si>
  <si>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</si>
  <si>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</si>
  <si>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</si>
  <si>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</si>
  <si>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</si>
  <si>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</si>
  <si>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</si>
  <si>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</si>
  <si>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</si>
  <si>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</si>
  <si>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</si>
  <si>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</si>
  <si>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</si>
  <si>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</si>
  <si>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</si>
  <si>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</si>
  <si>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</si>
  <si>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</si>
  <si>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</si>
  <si>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</si>
  <si>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</si>
  <si>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</si>
  <si>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</si>
  <si>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</si>
  <si>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</si>
  <si>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</si>
  <si>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</si>
  <si>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</si>
  <si>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</si>
  <si>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</si>
  <si>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</si>
  <si>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</si>
  <si>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</si>
  <si>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</si>
  <si>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</si>
  <si>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</si>
  <si>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</si>
  <si>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</si>
  <si>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</si>
  <si>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</si>
  <si>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</si>
  <si>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</si>
  <si>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</si>
  <si>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</si>
  <si>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</si>
  <si>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</si>
  <si>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</si>
  <si>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</si>
  <si>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</si>
  <si>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</si>
  <si>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</si>
  <si>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</si>
  <si>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</si>
  <si>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</si>
  <si>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</si>
  <si>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</si>
  <si>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</si>
  <si>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</si>
  <si>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</si>
  <si>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</si>
  <si>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</si>
  <si>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</si>
  <si>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</si>
  <si>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</si>
  <si>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</si>
  <si>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</si>
  <si>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</si>
  <si>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</si>
  <si>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</si>
  <si>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</si>
  <si>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</si>
  <si>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</si>
  <si>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</si>
  <si>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</si>
  <si>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</si>
  <si>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</si>
  <si>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</si>
  <si>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</si>
  <si>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</si>
  <si>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</si>
  <si>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</si>
  <si>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</si>
  <si>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</si>
  <si>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</si>
  <si>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</si>
  <si>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</si>
  <si>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</si>
  <si>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</si>
  <si>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</si>
  <si>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</si>
  <si>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</si>
  <si>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</si>
  <si>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</si>
  <si>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</si>
  <si>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</si>
  <si>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</si>
  <si>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</si>
  <si>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</si>
  <si>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</si>
  <si>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</si>
  <si>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</si>
  <si>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</si>
  <si>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</si>
  <si>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</si>
  <si>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</si>
  <si>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</si>
  <si>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</si>
  <si>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</si>
  <si>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</si>
  <si>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</si>
  <si>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</si>
  <si>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</si>
  <si>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</si>
  <si>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</si>
  <si>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</si>
  <si>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</si>
  <si>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</si>
  <si>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</si>
  <si>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</si>
  <si>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</si>
  <si>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</si>
  <si>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</si>
  <si>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</si>
  <si>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</si>
  <si>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</si>
  <si>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</si>
  <si>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</si>
  <si>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</si>
  <si>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</si>
  <si>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</si>
  <si>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</si>
  <si>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</si>
  <si>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</si>
  <si>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</si>
  <si>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</si>
  <si>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</si>
  <si>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</si>
  <si>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</si>
  <si>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</si>
  <si>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</si>
  <si>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</si>
  <si>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</si>
  <si>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</si>
  <si>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</si>
  <si>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</si>
  <si>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</si>
  <si>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</si>
  <si>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</si>
  <si>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</si>
  <si>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</si>
  <si>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</si>
  <si>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</si>
  <si>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</si>
  <si>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</si>
  <si>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</si>
  <si>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</si>
  <si>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</si>
  <si>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</si>
  <si>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</si>
  <si>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</si>
  <si>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</si>
  <si>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</si>
  <si>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</si>
  <si>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</si>
  <si>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</si>
  <si>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</si>
  <si>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</si>
  <si>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</si>
  <si>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</si>
  <si>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</si>
  <si>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</si>
  <si>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</si>
  <si>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</si>
  <si>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</si>
  <si>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</si>
  <si>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</si>
  <si>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</si>
  <si>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</si>
  <si>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</si>
  <si>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</si>
  <si>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</si>
  <si>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</si>
  <si>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</si>
  <si>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</si>
  <si>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</si>
  <si>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</si>
  <si>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</si>
  <si>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</si>
  <si>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</si>
  <si>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</si>
  <si>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</si>
  <si>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</si>
  <si>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</si>
  <si>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</si>
  <si>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</si>
  <si>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</si>
  <si>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</si>
  <si>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</si>
  <si>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</si>
  <si>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</si>
  <si>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</si>
  <si>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</si>
  <si>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</si>
  <si>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</si>
  <si>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</si>
  <si>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</si>
  <si>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</si>
  <si>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</si>
  <si>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</si>
  <si>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</si>
  <si>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</si>
  <si>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</si>
  <si>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</si>
  <si>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</si>
  <si>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</si>
  <si>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</si>
  <si>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</si>
  <si>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</si>
  <si>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</si>
  <si>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</si>
  <si>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</si>
  <si>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</si>
  <si>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</si>
  <si>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</si>
  <si>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</si>
  <si>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</si>
  <si>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</si>
  <si>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</si>
  <si>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</si>
  <si>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</si>
  <si>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</si>
  <si>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</si>
  <si>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</si>
  <si>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</si>
  <si>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</si>
  <si>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</si>
  <si>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</si>
  <si>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</si>
  <si>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</si>
  <si>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</si>
  <si>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</si>
  <si>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</si>
  <si>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</si>
  <si>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</si>
  <si>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</si>
  <si>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</si>
  <si>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</si>
  <si>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</si>
  <si>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</si>
  <si>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</si>
  <si>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</si>
  <si>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</si>
  <si>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</si>
  <si>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</si>
  <si>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</si>
  <si>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</si>
  <si>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</si>
  <si>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</si>
  <si>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</si>
  <si>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</si>
  <si>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</si>
  <si>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</si>
  <si>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</si>
  <si>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</si>
  <si>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</si>
  <si>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</si>
  <si>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</si>
  <si>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</si>
  <si>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</si>
  <si>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</si>
  <si>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</si>
  <si>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</si>
  <si>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</si>
  <si>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</si>
  <si>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</si>
  <si>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</si>
  <si>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</si>
  <si>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</si>
  <si>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</si>
  <si>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</si>
  <si>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</si>
  <si>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</si>
  <si>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</si>
  <si>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</si>
  <si>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</si>
  <si>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</si>
  <si>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</si>
  <si>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</si>
  <si>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</si>
  <si>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</si>
  <si>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</si>
  <si>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</si>
  <si>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</si>
  <si>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</si>
  <si>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</si>
  <si>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</si>
  <si>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</si>
  <si>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</si>
  <si>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</si>
  <si>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</si>
  <si>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</si>
  <si>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</si>
  <si>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</si>
  <si>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</si>
  <si>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</si>
  <si>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</si>
  <si>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</si>
  <si>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</si>
  <si>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</si>
  <si>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</si>
  <si>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</si>
  <si>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</si>
  <si>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</si>
  <si>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</si>
  <si>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</si>
  <si>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</si>
  <si>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</si>
  <si>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</si>
  <si>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</si>
  <si>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</si>
  <si>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</si>
  <si>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</si>
  <si>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</si>
  <si>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</si>
  <si>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</si>
  <si>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</si>
  <si>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</si>
  <si>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</si>
  <si>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</si>
  <si>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</si>
  <si>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</si>
  <si>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</si>
  <si>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</si>
  <si>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</si>
  <si>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</si>
  <si>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</si>
  <si>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</si>
  <si>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</si>
  <si>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</si>
  <si>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</si>
  <si>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</si>
  <si>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</si>
  <si>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</si>
  <si>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</si>
  <si>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</si>
  <si>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</si>
  <si>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</si>
  <si>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</si>
  <si>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</si>
  <si>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</si>
  <si>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</si>
  <si>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</si>
  <si>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</si>
  <si>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</si>
  <si>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</si>
  <si>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</si>
  <si>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</si>
  <si>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</si>
  <si>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</si>
  <si>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</si>
  <si>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</si>
  <si>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</si>
  <si>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</si>
  <si>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</si>
  <si>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</si>
  <si>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</si>
  <si>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</si>
  <si>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</si>
  <si>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</si>
  <si>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</si>
  <si>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</si>
  <si>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</si>
  <si>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</si>
  <si>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</si>
  <si>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</si>
  <si>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</si>
  <si>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</si>
  <si>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</si>
  <si>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</si>
  <si>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</si>
  <si>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</si>
  <si>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</si>
  <si>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</si>
  <si>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</si>
  <si>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</si>
  <si>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</si>
  <si>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</si>
  <si>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</si>
  <si>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</si>
  <si>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</si>
  <si>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</si>
  <si>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</si>
  <si>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</si>
  <si>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</si>
  <si>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</si>
  <si>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</si>
  <si>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</si>
  <si>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</si>
  <si>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</si>
  <si>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</si>
  <si>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</si>
  <si>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</si>
  <si>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</si>
  <si>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</si>
  <si>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</si>
  <si>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</si>
  <si>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</si>
  <si>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</si>
  <si>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</si>
  <si>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</si>
  <si>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</si>
  <si>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</si>
  <si>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</si>
  <si>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</si>
  <si>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</si>
  <si>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</si>
  <si>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</si>
  <si>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</si>
  <si>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</si>
  <si>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</si>
  <si>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</si>
  <si>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</si>
  <si>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</si>
  <si>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</si>
  <si>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</si>
  <si>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</si>
  <si>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</si>
  <si>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</si>
  <si>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</si>
  <si>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</si>
  <si>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</si>
  <si>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</si>
  <si>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</si>
  <si>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</si>
  <si>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</si>
  <si>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</si>
  <si>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</si>
  <si>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</si>
  <si>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</si>
  <si>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</si>
  <si>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</si>
  <si>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</si>
  <si>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</si>
  <si>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</si>
  <si>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</si>
  <si>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</si>
  <si>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</si>
  <si>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</si>
  <si>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</si>
  <si>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</si>
  <si>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</si>
  <si>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</si>
  <si>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</si>
  <si>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</si>
  <si>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</si>
  <si>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</si>
  <si>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</si>
  <si>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</si>
  <si>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</si>
  <si>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</si>
  <si>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</si>
  <si>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</si>
  <si>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</si>
  <si>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</si>
  <si>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</si>
  <si>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</si>
  <si>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</si>
  <si>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</si>
  <si>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</si>
  <si>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</si>
  <si>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</si>
  <si>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</si>
  <si>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</si>
  <si>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</si>
  <si>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</si>
  <si>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</si>
  <si>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</si>
  <si>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</si>
  <si>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</si>
  <si>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</si>
  <si>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</si>
  <si>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</si>
  <si>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</si>
  <si>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</si>
  <si>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</si>
  <si>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</si>
  <si>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</si>
  <si>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</si>
  <si>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</si>
  <si>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</si>
  <si>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</si>
  <si>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</si>
  <si>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</si>
  <si>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</si>
  <si>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</si>
  <si>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</si>
  <si>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</si>
  <si>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</si>
  <si>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</si>
  <si>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</si>
  <si>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</si>
  <si>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</si>
  <si>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</si>
  <si>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</si>
  <si>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</si>
  <si>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</si>
  <si>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</si>
  <si>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</si>
  <si>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</si>
  <si>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</si>
  <si>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</si>
  <si>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</si>
  <si>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</si>
  <si>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</si>
  <si>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</si>
  <si>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</si>
  <si>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</si>
  <si>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</si>
  <si>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</si>
  <si>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</si>
  <si>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</si>
  <si>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</si>
  <si>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</si>
  <si>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</si>
  <si>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</si>
  <si>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</si>
  <si>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</si>
  <si>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</si>
  <si>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</si>
  <si>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</si>
  <si>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</si>
  <si>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</si>
  <si>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</si>
  <si>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</si>
  <si>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</si>
  <si>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</si>
  <si>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</si>
  <si>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</si>
  <si>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</si>
  <si>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</si>
  <si>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</si>
  <si>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</si>
  <si>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</si>
  <si>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</si>
  <si>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</si>
  <si>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</si>
  <si>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</si>
  <si>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</si>
  <si>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</si>
  <si>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</si>
  <si>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</si>
  <si>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</si>
  <si>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</si>
  <si>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</si>
  <si>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</si>
  <si>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</si>
  <si>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</si>
  <si>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</si>
  <si>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</si>
  <si>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</si>
  <si>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</si>
  <si>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</si>
  <si>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</si>
  <si>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</si>
  <si>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</si>
  <si>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</si>
  <si>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</si>
  <si>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</si>
  <si>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</si>
  <si>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</si>
  <si>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</si>
  <si>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</si>
  <si>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</si>
  <si>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</si>
  <si>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</si>
  <si>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</si>
  <si>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</si>
  <si>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</si>
  <si>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</si>
  <si>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</si>
  <si>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</si>
  <si>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</si>
  <si>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</si>
  <si>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</si>
  <si>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</si>
  <si>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</si>
  <si>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</si>
  <si>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</si>
  <si>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</si>
  <si>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</si>
  <si>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</si>
  <si>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</si>
  <si>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</si>
  <si>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</si>
  <si>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</si>
  <si>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</si>
  <si>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</si>
  <si>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</si>
  <si>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</si>
  <si>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</si>
  <si>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</si>
  <si>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</si>
  <si>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</si>
  <si>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</si>
  <si>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</si>
  <si>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</si>
  <si>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</si>
  <si>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</si>
  <si>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</si>
  <si>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</si>
  <si>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</si>
  <si>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</si>
  <si>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</si>
  <si>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</si>
  <si>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</si>
  <si>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</si>
  <si>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</si>
  <si>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</si>
  <si>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</si>
  <si>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</si>
  <si>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</si>
  <si>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</si>
  <si>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</si>
  <si>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</si>
  <si>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</si>
  <si>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</si>
  <si>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</si>
  <si>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</si>
  <si>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</si>
  <si>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</si>
  <si>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</si>
  <si>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</si>
  <si>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</si>
  <si>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</si>
  <si>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</si>
  <si>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</si>
  <si>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</si>
  <si>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</si>
  <si>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</si>
  <si>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</si>
  <si>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</si>
  <si>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</si>
  <si>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</si>
  <si>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</si>
  <si>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</si>
  <si>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</si>
  <si>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</si>
  <si>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</si>
  <si>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</si>
  <si>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</si>
  <si>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</si>
  <si>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</si>
  <si>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</si>
  <si>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</si>
  <si>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</si>
  <si>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</si>
  <si>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</si>
  <si>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</si>
  <si>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</si>
  <si>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</si>
  <si>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</si>
  <si>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</si>
  <si>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</si>
  <si>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</si>
  <si>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</si>
  <si>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</si>
  <si>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</si>
  <si>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</si>
  <si>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</si>
  <si>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</si>
  <si>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</si>
  <si>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</si>
  <si>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</si>
  <si>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</si>
  <si>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</si>
  <si>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</si>
  <si>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</si>
  <si>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</si>
  <si>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</si>
  <si>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</si>
  <si>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</si>
  <si>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</si>
  <si>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</si>
  <si>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</si>
  <si>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</si>
  <si>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</si>
  <si>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</si>
  <si>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</si>
  <si>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</si>
  <si>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</si>
  <si>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</si>
  <si>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</si>
  <si>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</si>
  <si>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</si>
  <si>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</si>
  <si>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</si>
  <si>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</si>
  <si>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</si>
  <si>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</si>
  <si>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</si>
  <si>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</si>
  <si>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</si>
  <si>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</si>
  <si>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</si>
  <si>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</si>
  <si>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</si>
  <si>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</si>
  <si>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</si>
  <si>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</si>
  <si>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</si>
  <si>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</si>
  <si>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</si>
  <si>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</si>
  <si>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</si>
  <si>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</si>
  <si>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</si>
  <si>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</si>
  <si>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</si>
  <si>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</si>
  <si>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</si>
  <si>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</si>
  <si>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</si>
  <si>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</si>
  <si>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</si>
  <si>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</si>
  <si>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</si>
  <si>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</si>
  <si>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</si>
  <si>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</si>
  <si>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</si>
  <si>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</si>
  <si>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</si>
  <si>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</si>
  <si>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</si>
  <si>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</si>
  <si>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</si>
  <si>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</si>
  <si>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</si>
  <si>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</si>
  <si>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</si>
  <si>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</si>
  <si>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</si>
  <si>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</si>
  <si>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</si>
  <si>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</si>
  <si>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</si>
  <si>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</si>
  <si>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</si>
  <si>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</si>
  <si>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</si>
  <si>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</si>
  <si>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</si>
  <si>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</si>
  <si>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</si>
  <si>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</si>
  <si>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</si>
  <si>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</si>
  <si>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</si>
  <si>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</si>
  <si>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</si>
  <si>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</si>
  <si>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</si>
  <si>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</si>
  <si>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</si>
  <si>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</si>
  <si>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</si>
  <si>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</si>
  <si>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</si>
  <si>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</si>
  <si>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</si>
  <si>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</si>
  <si>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</si>
  <si>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</si>
  <si>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</si>
  <si>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</si>
  <si>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</si>
  <si>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</si>
  <si>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</si>
  <si>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</si>
  <si>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</si>
  <si>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</si>
  <si>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</si>
  <si>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</si>
  <si>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</si>
  <si>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</si>
  <si>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</si>
  <si>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</si>
  <si>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</si>
  <si>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</si>
  <si>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</si>
  <si>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</si>
  <si>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</si>
  <si>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</si>
  <si>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</si>
  <si>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</si>
  <si>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</si>
  <si>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</si>
  <si>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</si>
  <si>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</si>
  <si>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</si>
  <si>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</si>
  <si>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</si>
  <si>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</si>
  <si>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</si>
  <si>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</si>
  <si>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</si>
  <si>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</si>
  <si>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</si>
  <si>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</si>
  <si>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</si>
  <si>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</si>
  <si>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</si>
  <si>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</si>
  <si>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</si>
  <si>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</si>
  <si>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</si>
  <si>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</si>
  <si>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</si>
  <si>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</si>
  <si>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</si>
  <si>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</si>
  <si>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</si>
  <si>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</si>
  <si>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</si>
  <si>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</si>
  <si>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</si>
  <si>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</si>
  <si>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</si>
  <si>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</si>
  <si>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</si>
  <si>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</si>
  <si>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</si>
  <si>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</si>
  <si>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</si>
  <si>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</si>
  <si>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</si>
  <si>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</si>
  <si>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</si>
  <si>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</si>
  <si>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</si>
  <si>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</si>
  <si>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</si>
  <si>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</si>
  <si>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</si>
  <si>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</si>
  <si>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</si>
  <si>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</si>
  <si>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</si>
  <si>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</si>
  <si>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</si>
  <si>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</si>
  <si>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</si>
  <si>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</si>
  <si>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</si>
  <si>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</si>
  <si>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</si>
  <si>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</si>
  <si>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</si>
  <si>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</si>
  <si>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</si>
  <si>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</si>
  <si>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</si>
  <si>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</si>
  <si>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</si>
  <si>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</si>
  <si>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</si>
  <si>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</si>
  <si>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</si>
  <si>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</si>
  <si>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</si>
  <si>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</si>
  <si>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</si>
  <si>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</si>
  <si>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</si>
  <si>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</si>
  <si>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</si>
  <si>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</si>
  <si>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</si>
  <si>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</si>
  <si>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</si>
  <si>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</si>
  <si>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</si>
  <si>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</si>
  <si>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</si>
  <si>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</si>
  <si>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</si>
  <si>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</si>
  <si>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</si>
  <si>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</si>
  <si>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</si>
  <si>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</si>
  <si>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</si>
  <si>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</si>
  <si>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</si>
  <si>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</si>
  <si>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</si>
  <si>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</si>
  <si>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</si>
  <si>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</si>
  <si>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</si>
  <si>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</si>
  <si>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</si>
  <si>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</si>
  <si>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</si>
  <si>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</si>
  <si>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</si>
  <si>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</si>
  <si>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</si>
  <si>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</si>
  <si>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</si>
  <si>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</si>
  <si>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</si>
  <si>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</si>
  <si>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</si>
  <si>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</si>
  <si>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</si>
  <si>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</si>
  <si>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</si>
  <si>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</si>
  <si>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</si>
  <si>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</si>
  <si>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</si>
  <si>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</si>
  <si>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</si>
  <si>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</si>
  <si>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</si>
  <si>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</si>
  <si>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</si>
  <si>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</si>
  <si>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</si>
  <si>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</si>
  <si>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</si>
  <si>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</si>
  <si>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</si>
  <si>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</si>
  <si>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</si>
  <si>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</si>
  <si>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</si>
  <si>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</si>
  <si>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</si>
  <si>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</si>
  <si>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</si>
  <si>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</si>
  <si>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</si>
  <si>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</si>
  <si>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</si>
  <si>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</si>
  <si>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</si>
  <si>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</si>
  <si>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</si>
  <si>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</si>
  <si>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</si>
  <si>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</si>
  <si>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</si>
  <si>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</si>
  <si>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</si>
  <si>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</si>
  <si>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</si>
  <si>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</si>
  <si>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</si>
  <si>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</si>
  <si>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</si>
  <si>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</si>
  <si>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</si>
  <si>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</si>
  <si>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</si>
  <si>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</si>
  <si>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</si>
  <si>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</si>
  <si>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</si>
  <si>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</si>
  <si>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</si>
  <si>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</si>
  <si>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</si>
  <si>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</si>
  <si>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</si>
  <si>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</si>
  <si>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</si>
  <si>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</si>
  <si>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</si>
  <si>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</si>
  <si>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</si>
  <si>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</si>
  <si>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</si>
  <si>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</si>
  <si>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</si>
  <si>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</si>
  <si>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</si>
  <si>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</si>
  <si>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</si>
  <si>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</si>
  <si>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</si>
  <si>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</si>
  <si>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</si>
  <si>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</si>
  <si>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</si>
  <si>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</si>
  <si>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</si>
  <si>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</si>
  <si>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</si>
  <si>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</si>
  <si>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</si>
  <si>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</si>
  <si>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</si>
  <si>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</si>
  <si>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</si>
  <si>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</si>
  <si>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</si>
  <si>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</si>
  <si>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</si>
  <si>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</si>
  <si>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</si>
  <si>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</si>
  <si>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</si>
  <si>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</si>
  <si>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</si>
  <si>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</si>
  <si>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</si>
  <si>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</si>
  <si>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</si>
  <si>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</si>
  <si>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</si>
  <si>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</si>
  <si>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</si>
  <si>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</si>
  <si>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</si>
  <si>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</si>
  <si>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</si>
  <si>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</si>
  <si>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</si>
  <si>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</si>
  <si>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</si>
  <si>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</si>
  <si>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</si>
  <si>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</si>
  <si>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</si>
  <si>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</si>
  <si>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</si>
  <si>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</si>
  <si>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</si>
  <si>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</si>
  <si>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</si>
  <si>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</si>
  <si>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</si>
  <si>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</si>
  <si>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</si>
  <si>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</si>
  <si>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</si>
  <si>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</si>
  <si>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</si>
  <si>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</si>
  <si>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</si>
  <si>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</si>
  <si>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</si>
  <si>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</si>
  <si>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</si>
  <si>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</si>
  <si>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</si>
  <si>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</si>
  <si>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</si>
  <si>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</si>
  <si>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</si>
  <si>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</si>
  <si>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</si>
  <si>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</si>
  <si>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</si>
  <si>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</si>
  <si>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</si>
  <si>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</si>
  <si>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</si>
  <si>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</si>
  <si>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</si>
  <si>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</si>
  <si>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</si>
  <si>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</si>
  <si>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</si>
  <si>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</si>
  <si>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</si>
  <si>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</si>
  <si>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</si>
  <si>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</si>
  <si>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</si>
  <si>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</si>
  <si>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</si>
  <si>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</si>
  <si>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</si>
  <si>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</si>
  <si>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</si>
  <si>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</si>
  <si>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</si>
  <si>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</si>
  <si>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</si>
  <si>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</si>
  <si>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</si>
  <si>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</si>
  <si>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</si>
  <si>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</si>
  <si>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</si>
  <si>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</si>
  <si>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</si>
  <si>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</si>
  <si>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</si>
  <si>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</si>
  <si>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</si>
  <si>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</si>
  <si>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</si>
  <si>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</si>
  <si>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</si>
  <si>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</si>
  <si>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</si>
  <si>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</si>
  <si>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</si>
  <si>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</si>
  <si>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</si>
  <si>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</si>
  <si>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</si>
  <si>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</si>
  <si>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</si>
  <si>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</si>
  <si>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</si>
  <si>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</si>
  <si>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</si>
  <si>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</si>
  <si>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</si>
  <si>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</si>
  <si>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</si>
  <si>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</si>
  <si>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</si>
  <si>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</si>
  <si>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</si>
  <si>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</si>
  <si>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</si>
  <si>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</si>
  <si>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</si>
  <si>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</si>
  <si>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</si>
  <si>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</si>
  <si>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</si>
  <si>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</si>
  <si>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</si>
  <si>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</si>
  <si>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</si>
  <si>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</si>
  <si>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</si>
  <si>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</si>
  <si>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</si>
  <si>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</si>
  <si>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</si>
  <si>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</si>
  <si>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</si>
  <si>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</si>
  <si>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</si>
  <si>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</si>
  <si>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</si>
  <si>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</si>
  <si>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</si>
  <si>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</si>
  <si>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</si>
  <si>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</si>
  <si>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</si>
  <si>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</si>
  <si>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</si>
  <si>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</si>
  <si>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</si>
  <si>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</si>
  <si>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</si>
  <si>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</si>
  <si>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</si>
  <si>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</si>
  <si>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</si>
  <si>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</si>
  <si>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</si>
  <si>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</si>
  <si>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</si>
  <si>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</si>
  <si>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</si>
  <si>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</si>
  <si>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</si>
  <si>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</si>
  <si>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</si>
  <si>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</si>
  <si>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</si>
  <si>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</si>
  <si>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</si>
  <si>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</si>
  <si>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</si>
  <si>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</si>
  <si>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</si>
  <si>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</si>
  <si>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</si>
  <si>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</si>
  <si>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</si>
  <si>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</si>
  <si>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</si>
  <si>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</si>
  <si>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</si>
  <si>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</si>
  <si>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</si>
  <si>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</si>
  <si>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</si>
  <si>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</si>
  <si>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</si>
  <si>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</si>
  <si>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</si>
  <si>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</si>
  <si>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</si>
  <si>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</si>
  <si>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</si>
  <si>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</si>
  <si>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</si>
  <si>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</si>
  <si>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</si>
  <si>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</si>
  <si>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</si>
  <si>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</si>
  <si>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</si>
  <si>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</si>
  <si>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</si>
  <si>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</si>
  <si>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</si>
  <si>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</si>
  <si>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</si>
  <si>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</si>
  <si>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</si>
  <si>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</si>
  <si>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</si>
  <si>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</si>
  <si>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</si>
  <si>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</si>
  <si>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</si>
  <si>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</si>
  <si>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</si>
  <si>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</si>
  <si>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</si>
  <si>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</si>
  <si>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</si>
  <si>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</si>
  <si>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</si>
  <si>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</si>
  <si>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</si>
  <si>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</si>
  <si>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</si>
  <si>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</si>
  <si>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</si>
  <si>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</si>
  <si>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</si>
  <si>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</si>
  <si>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</si>
  <si>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</si>
  <si>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</si>
  <si>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</si>
  <si>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</si>
  <si>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</si>
  <si>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</si>
  <si>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</si>
  <si>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</si>
  <si>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</si>
  <si>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</si>
  <si>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</si>
  <si>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</si>
  <si>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</si>
  <si>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</si>
  <si>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</si>
  <si>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</si>
  <si>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</si>
  <si>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</si>
  <si>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</si>
  <si>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</si>
  <si>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</si>
  <si>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</si>
  <si>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</si>
  <si>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</si>
  <si>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</si>
  <si>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</si>
  <si>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</si>
  <si>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</si>
  <si>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</si>
  <si>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</si>
  <si>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</si>
  <si>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</si>
  <si>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</si>
  <si>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</si>
  <si>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</si>
  <si>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</si>
  <si>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</si>
  <si>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</si>
  <si>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</si>
  <si>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</si>
  <si>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</si>
  <si>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</si>
  <si>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</si>
  <si>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</si>
  <si>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</si>
  <si>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</si>
  <si>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</si>
  <si>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</si>
  <si>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</si>
  <si>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</si>
  <si>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</si>
  <si>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</si>
  <si>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</si>
  <si>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</si>
  <si>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</si>
  <si>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</si>
  <si>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</si>
  <si>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</si>
  <si>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</si>
  <si>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</si>
  <si>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</si>
  <si>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</si>
  <si>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</si>
  <si>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</si>
  <si>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</si>
  <si>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</si>
  <si>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</si>
  <si>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</si>
  <si>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</si>
  <si>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</si>
  <si>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</si>
  <si>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</si>
  <si>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</si>
  <si>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</si>
  <si>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</si>
  <si>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</si>
  <si>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</si>
  <si>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</si>
  <si>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</si>
  <si>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</si>
  <si>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</si>
  <si>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</si>
  <si>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</si>
  <si>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</si>
  <si>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</si>
  <si>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</si>
  <si>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</si>
  <si>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</si>
  <si>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</si>
  <si>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</si>
  <si>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</si>
  <si>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</si>
  <si>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</si>
  <si>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</si>
  <si>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</si>
  <si>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</si>
  <si>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</si>
  <si>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</si>
  <si>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</si>
  <si>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</si>
  <si>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</si>
  <si>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</si>
  <si>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</si>
  <si>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</si>
  <si>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</si>
  <si>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</si>
  <si>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</si>
  <si>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</si>
  <si>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</si>
  <si>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</si>
  <si>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</si>
  <si>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</si>
  <si>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</si>
  <si>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</si>
  <si>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</si>
  <si>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</si>
  <si>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</si>
  <si>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</si>
  <si>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</si>
  <si>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</si>
  <si>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</si>
  <si>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</si>
  <si>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</si>
  <si>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</si>
  <si>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</si>
  <si>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</si>
  <si>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</si>
  <si>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</si>
  <si>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</si>
  <si>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</si>
  <si>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</si>
  <si>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</si>
  <si>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</si>
  <si>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</si>
  <si>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</si>
  <si>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</si>
  <si>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</si>
  <si>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</si>
  <si>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</si>
  <si>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</si>
  <si>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</si>
  <si>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</si>
  <si>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</si>
  <si>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</si>
  <si>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</si>
  <si>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</si>
  <si>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</si>
  <si>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</si>
  <si>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</si>
  <si>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</si>
  <si>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</si>
  <si>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</si>
  <si>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</si>
  <si>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</si>
  <si>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</si>
  <si>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</si>
  <si>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</si>
  <si>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</si>
  <si>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</si>
  <si>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</si>
  <si>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</si>
  <si>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</si>
  <si>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</si>
  <si>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</si>
  <si>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</si>
  <si>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</si>
  <si>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</si>
  <si>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</si>
  <si>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</si>
  <si>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</si>
  <si>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</si>
  <si>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</si>
  <si>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</si>
  <si>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</si>
  <si>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</si>
  <si>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</si>
  <si>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</si>
  <si>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</si>
  <si>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</si>
  <si>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</si>
  <si>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</si>
  <si>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</si>
  <si>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</si>
  <si>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</si>
  <si>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</si>
  <si>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</si>
  <si>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</si>
  <si>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</si>
  <si>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</si>
  <si>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</si>
  <si>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</si>
  <si>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</si>
  <si>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</si>
  <si>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</si>
  <si>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</si>
  <si>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</si>
  <si>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</si>
  <si>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</si>
  <si>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</si>
  <si>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</si>
  <si>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</si>
  <si>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</si>
  <si>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</si>
  <si>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</si>
  <si>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</si>
  <si>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</si>
  <si>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</si>
  <si>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</si>
  <si>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</si>
  <si>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</si>
  <si>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</si>
  <si>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</si>
  <si>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</si>
  <si>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</si>
  <si>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</si>
  <si>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</si>
  <si>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</si>
  <si>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</si>
  <si>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</si>
  <si>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</si>
  <si>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</si>
  <si>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</si>
  <si>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</si>
  <si>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</si>
  <si>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</si>
  <si>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</si>
  <si>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</si>
  <si>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</si>
  <si>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</si>
  <si>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</si>
  <si>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</si>
  <si>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</si>
  <si>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</si>
  <si>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</si>
  <si>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</si>
  <si>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</si>
  <si>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</si>
  <si>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</si>
  <si>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</si>
  <si>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</si>
  <si>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</si>
  <si>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</si>
  <si>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</si>
  <si>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</si>
  <si>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</si>
  <si>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</si>
  <si>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</si>
  <si>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</si>
  <si>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</si>
  <si>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</si>
  <si>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</si>
  <si>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</si>
  <si>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</si>
  <si>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</si>
  <si>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</si>
  <si>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</si>
  <si>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</si>
  <si>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</si>
  <si>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</si>
  <si>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</si>
  <si>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</si>
  <si>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</si>
  <si>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</si>
  <si>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</si>
  <si>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</si>
  <si>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</si>
  <si>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</si>
  <si>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</si>
  <si>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</si>
  <si>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</si>
  <si>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</si>
  <si>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</si>
  <si>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</si>
  <si>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</si>
  <si>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</si>
  <si>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</si>
  <si>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</si>
  <si>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</si>
  <si>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</si>
  <si>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</si>
  <si>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</si>
  <si>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</si>
  <si>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</si>
  <si>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</si>
  <si>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</si>
  <si>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</si>
  <si>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</si>
  <si>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</si>
  <si>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</si>
  <si>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</si>
  <si>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</si>
  <si>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</si>
  <si>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</si>
  <si>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</si>
  <si>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</si>
  <si>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</si>
  <si>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</si>
  <si>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</si>
  <si>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</si>
  <si>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</si>
  <si>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</si>
  <si>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</si>
  <si>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</si>
  <si>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</si>
  <si>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</si>
  <si>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</si>
  <si>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</si>
  <si>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</si>
  <si>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</si>
  <si>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</si>
  <si>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</si>
  <si>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</si>
  <si>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</si>
  <si>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</si>
  <si>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</si>
  <si>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</si>
  <si>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</si>
  <si>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</si>
  <si>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</si>
  <si>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</si>
  <si>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</si>
  <si>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</si>
  <si>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</si>
  <si>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</si>
  <si>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</si>
  <si>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</si>
  <si>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</si>
  <si>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</si>
  <si>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</si>
  <si>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</si>
  <si>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</si>
  <si>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</si>
  <si>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</si>
  <si>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</si>
  <si>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</si>
  <si>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</si>
  <si>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</si>
  <si>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</si>
  <si>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</si>
  <si>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</si>
  <si>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</si>
  <si>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</si>
  <si>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</si>
  <si>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</si>
  <si>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</si>
  <si>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</si>
  <si>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</si>
  <si>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</si>
  <si>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</si>
  <si>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</si>
  <si>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</si>
  <si>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</si>
  <si>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</si>
  <si>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</si>
  <si>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</si>
  <si>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</si>
  <si>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</si>
  <si>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</si>
  <si>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</si>
  <si>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</si>
  <si>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</si>
  <si>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</si>
  <si>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</si>
  <si>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</si>
  <si>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</si>
  <si>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</si>
  <si>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</si>
  <si>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</si>
  <si>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</si>
  <si>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</si>
  <si>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</si>
  <si>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</si>
  <si>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</si>
  <si>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</si>
  <si>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</si>
  <si>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</si>
  <si>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</si>
  <si>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</si>
  <si>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</si>
  <si>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</si>
  <si>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</si>
  <si>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</si>
  <si>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</si>
  <si>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</si>
  <si>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</si>
  <si>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</si>
  <si>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</si>
  <si>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</si>
  <si>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</si>
  <si>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</si>
  <si>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</si>
  <si>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</si>
  <si>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</si>
  <si>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</si>
  <si>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</si>
  <si>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</si>
  <si>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</si>
  <si>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</si>
  <si>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</si>
  <si>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</si>
  <si>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</si>
  <si>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</si>
  <si>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</si>
  <si>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</si>
  <si>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</si>
  <si>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</si>
  <si>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</si>
  <si>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</si>
  <si>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</si>
  <si>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</si>
  <si>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</si>
  <si>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</si>
  <si>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</si>
  <si>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</si>
  <si>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</si>
  <si>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</si>
  <si>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</si>
  <si>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</si>
  <si>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</si>
  <si>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</si>
  <si>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</si>
  <si>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</si>
  <si>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</si>
  <si>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</si>
  <si>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</si>
  <si>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</si>
  <si>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</si>
  <si>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</si>
  <si>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</si>
  <si>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</si>
  <si>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</si>
  <si>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</si>
  <si>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</si>
  <si>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</si>
  <si>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</si>
  <si>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</si>
  <si>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</si>
  <si>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</si>
  <si>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</si>
  <si>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</si>
  <si>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</si>
  <si>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</si>
  <si>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</si>
  <si>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</si>
  <si>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</si>
  <si>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</si>
  <si>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</si>
  <si>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</si>
  <si>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</si>
  <si>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</si>
  <si>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</si>
  <si>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</si>
  <si>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</si>
  <si>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</si>
  <si>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</si>
  <si>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</si>
  <si>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</si>
  <si>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</si>
  <si>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</si>
  <si>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</si>
  <si>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</si>
  <si>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</si>
  <si>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</si>
  <si>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</si>
  <si>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</si>
  <si>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</si>
  <si>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</si>
  <si>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</si>
  <si>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</si>
  <si>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</si>
  <si>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</si>
  <si>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</si>
  <si>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</si>
  <si>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</si>
  <si>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</si>
  <si>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</si>
  <si>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</si>
  <si>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</si>
  <si>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</si>
  <si>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</si>
  <si>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</si>
  <si>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</si>
  <si>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</si>
  <si>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</si>
  <si>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</si>
  <si>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</si>
  <si>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</si>
  <si>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</si>
  <si>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</si>
  <si>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</si>
  <si>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</si>
  <si>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</si>
  <si>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</si>
  <si>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</si>
  <si>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</si>
  <si>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</si>
  <si>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</si>
  <si>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</si>
  <si>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</si>
  <si>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</si>
  <si>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</si>
  <si>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</si>
  <si>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</si>
  <si>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</si>
  <si>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</si>
  <si>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</si>
  <si>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</si>
  <si>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</si>
  <si>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</si>
  <si>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</si>
  <si>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</si>
  <si>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</si>
  <si>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</si>
  <si>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</si>
  <si>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</si>
  <si>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</si>
  <si>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</si>
  <si>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</si>
  <si>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</si>
  <si>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</si>
  <si>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</si>
  <si>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</si>
  <si>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</si>
  <si>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</si>
  <si>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</si>
  <si>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</si>
  <si>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</si>
  <si>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</si>
  <si>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</si>
  <si>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</si>
  <si>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</si>
  <si>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</si>
  <si>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</si>
  <si>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</si>
  <si>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</si>
  <si>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</si>
  <si>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</si>
  <si>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</si>
  <si>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</si>
  <si>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</si>
  <si>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</si>
  <si>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</si>
  <si>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</si>
  <si>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</si>
  <si>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</si>
  <si>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</si>
  <si>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</si>
  <si>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</si>
  <si>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</si>
  <si>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</si>
  <si>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</si>
  <si>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</si>
  <si>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</si>
  <si>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</si>
  <si>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</si>
  <si>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</si>
  <si>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</si>
  <si>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</si>
  <si>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</si>
  <si>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</si>
  <si>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</si>
  <si>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</si>
  <si>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</si>
  <si>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</si>
  <si>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</si>
  <si>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</si>
  <si>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</si>
  <si>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</si>
  <si>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</si>
  <si>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</si>
  <si>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</si>
  <si>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</si>
  <si>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</si>
  <si>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</si>
  <si>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</si>
  <si>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</si>
  <si>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</si>
  <si>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</si>
  <si>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</si>
  <si>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</si>
  <si>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</si>
  <si>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</si>
  <si>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</si>
  <si>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</si>
  <si>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</si>
  <si>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</si>
  <si>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</si>
  <si>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</si>
  <si>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</si>
  <si>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</si>
  <si>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</si>
  <si>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</si>
  <si>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</si>
  <si>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</si>
  <si>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</si>
  <si>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</si>
  <si>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</si>
  <si>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</si>
  <si>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</si>
  <si>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</si>
  <si>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</si>
  <si>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</si>
  <si>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</si>
  <si>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</si>
  <si>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</si>
  <si>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</si>
  <si>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</si>
  <si>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</si>
  <si>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</si>
  <si>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</si>
  <si>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</si>
  <si>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</si>
  <si>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</si>
  <si>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</si>
  <si>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</si>
  <si>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</si>
  <si>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</si>
  <si>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</si>
  <si>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</si>
  <si>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</si>
  <si>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</si>
  <si>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</si>
  <si>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</si>
  <si>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</si>
  <si>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</si>
  <si>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</si>
  <si>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</si>
  <si>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</si>
  <si>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</si>
  <si>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</si>
  <si>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</si>
  <si>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</si>
  <si>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</si>
  <si>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</si>
  <si>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</si>
  <si>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</si>
  <si>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</si>
  <si>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</si>
  <si>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</si>
  <si>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</si>
  <si>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</si>
  <si>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</si>
  <si>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</si>
  <si>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</si>
  <si>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</si>
  <si>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</si>
  <si>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</si>
  <si>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</si>
  <si>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</si>
  <si>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</si>
  <si>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</si>
  <si>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</si>
  <si>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</si>
  <si>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</si>
  <si>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</si>
  <si>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</si>
  <si>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</si>
  <si>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</si>
  <si>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</si>
  <si>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</si>
  <si>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</si>
  <si>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</si>
  <si>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</si>
  <si>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</si>
  <si>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</si>
  <si>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</si>
  <si>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</si>
  <si>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</si>
  <si>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</si>
  <si>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</si>
  <si>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</si>
  <si>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</si>
  <si>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</si>
  <si>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</si>
  <si>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</si>
  <si>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</si>
  <si>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</si>
  <si>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</si>
  <si>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</si>
  <si>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</si>
  <si>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</si>
  <si>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</si>
  <si>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</si>
  <si>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</si>
  <si>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</si>
  <si>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</si>
  <si>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</si>
  <si>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</si>
  <si>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</si>
  <si>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</si>
  <si>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</si>
  <si>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</si>
  <si>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</si>
  <si>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</si>
  <si>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</si>
  <si>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</si>
  <si>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</si>
  <si>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</si>
  <si>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</si>
  <si>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</si>
  <si>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</si>
  <si>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</si>
  <si>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</si>
  <si>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</si>
  <si>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</si>
  <si>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</si>
  <si>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</si>
  <si>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</si>
  <si>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</si>
  <si>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</si>
  <si>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</si>
  <si>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</si>
  <si>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</si>
  <si>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</si>
  <si>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</si>
  <si>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</si>
  <si>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</si>
  <si>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</si>
  <si>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</si>
  <si>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</si>
  <si>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</si>
  <si>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</si>
  <si>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</si>
  <si>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</si>
  <si>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</si>
  <si>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</si>
  <si>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</si>
  <si>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</si>
  <si>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</si>
  <si>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</si>
  <si>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</si>
  <si>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</si>
  <si>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</si>
  <si>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</si>
  <si>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</si>
  <si>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</si>
  <si>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</si>
  <si>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</si>
  <si>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</si>
  <si>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</si>
  <si>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</si>
  <si>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</si>
  <si>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</si>
  <si>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</si>
  <si>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</si>
  <si>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</si>
  <si>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</si>
  <si>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</si>
  <si>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</si>
  <si>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</si>
  <si>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</si>
  <si>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</si>
  <si>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</si>
  <si>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</si>
  <si>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</si>
  <si>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</si>
  <si>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</si>
  <si>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</si>
  <si>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</si>
  <si>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</si>
  <si>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</si>
  <si>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</si>
  <si>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</si>
  <si>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</si>
  <si>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</si>
  <si>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</si>
  <si>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</si>
  <si>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</si>
  <si>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</si>
  <si>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</si>
  <si>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</si>
  <si>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</si>
  <si>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</si>
  <si>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</si>
  <si>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</si>
  <si>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</si>
  <si>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</si>
  <si>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</si>
  <si>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</si>
  <si>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</si>
  <si>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</si>
  <si>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</si>
  <si>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</si>
  <si>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</si>
  <si>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</si>
  <si>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</si>
  <si>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</si>
  <si>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</si>
  <si>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</si>
  <si>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</si>
  <si>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</si>
  <si>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</si>
  <si>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</si>
  <si>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</si>
  <si>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</si>
  <si>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</si>
  <si>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</si>
  <si>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</si>
  <si>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</si>
  <si>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</si>
  <si>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</si>
  <si>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</si>
  <si>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</si>
  <si>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</si>
  <si>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</si>
  <si>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</si>
  <si>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</si>
  <si>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</si>
  <si>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</si>
  <si>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</si>
  <si>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</si>
  <si>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</si>
  <si>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</si>
  <si>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</si>
  <si>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</si>
  <si>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</si>
  <si>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</si>
  <si>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</si>
  <si>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</si>
  <si>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</si>
  <si>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</si>
  <si>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</si>
  <si>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</si>
  <si>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</si>
  <si>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</si>
  <si>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</si>
  <si>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</si>
  <si>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</si>
  <si>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</si>
  <si>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</si>
  <si>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</si>
  <si>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</si>
  <si>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</si>
  <si>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</si>
  <si>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</si>
  <si>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</si>
  <si>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</si>
  <si>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</si>
  <si>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</si>
  <si>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</si>
  <si>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</si>
  <si>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</si>
  <si>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</si>
  <si>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</si>
  <si>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</si>
  <si>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</si>
  <si>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</si>
  <si>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</si>
  <si>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</si>
  <si>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</si>
  <si>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</si>
  <si>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</si>
  <si>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</si>
  <si>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</si>
  <si>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</si>
  <si>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</si>
  <si>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</si>
  <si>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</si>
  <si>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</si>
  <si>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</si>
  <si>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</si>
  <si>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</si>
  <si>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</si>
  <si>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</si>
  <si>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</si>
  <si>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</si>
  <si>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</si>
  <si>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</si>
  <si>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</si>
  <si>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</si>
  <si>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</si>
  <si>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</si>
  <si>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</si>
  <si>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</si>
  <si>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</si>
  <si>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</si>
  <si>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</si>
  <si>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</si>
  <si>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</si>
  <si>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</si>
  <si>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</si>
  <si>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</si>
  <si>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</si>
  <si>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</si>
  <si>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</si>
  <si>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</si>
  <si>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</si>
  <si>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</si>
  <si>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</si>
  <si>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</si>
  <si>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</si>
  <si>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</si>
  <si>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</si>
  <si>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</si>
  <si>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</si>
  <si>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</si>
  <si>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</si>
  <si>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</si>
  <si>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</si>
  <si>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</si>
  <si>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</si>
  <si>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</si>
  <si>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</si>
  <si>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</si>
  <si>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</si>
  <si>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</si>
  <si>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</si>
  <si>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</si>
  <si>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</si>
  <si>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</si>
  <si>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</si>
  <si>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</si>
  <si>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</si>
  <si>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</si>
  <si>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</si>
  <si>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</si>
  <si>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</si>
  <si>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</si>
  <si>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</si>
  <si>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</si>
  <si>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</si>
  <si>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</si>
  <si>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</si>
  <si>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</si>
  <si>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</si>
  <si>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</si>
  <si>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</si>
  <si>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</si>
  <si>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</si>
  <si>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</si>
  <si>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</si>
  <si>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</si>
  <si>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</si>
  <si>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</si>
  <si>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</si>
  <si>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</si>
  <si>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</si>
  <si>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</si>
  <si>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</si>
  <si>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</si>
  <si>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</si>
  <si>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</si>
  <si>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</si>
  <si>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</si>
  <si>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</si>
  <si>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</si>
  <si>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</si>
  <si>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</si>
  <si>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</si>
  <si>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</si>
  <si>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</si>
  <si>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</si>
  <si>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</si>
  <si>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</si>
  <si>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</si>
  <si>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</si>
  <si>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</si>
  <si>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</si>
  <si>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</si>
  <si>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</si>
  <si>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</si>
  <si>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</si>
  <si>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</si>
  <si>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</si>
  <si>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</si>
  <si>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</si>
  <si>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</si>
  <si>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</si>
  <si>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</si>
  <si>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</si>
  <si>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</si>
  <si>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</si>
  <si>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</si>
  <si>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</si>
  <si>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</si>
  <si>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</si>
  <si>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</si>
  <si>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</si>
  <si>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</si>
  <si>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</si>
  <si>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</si>
  <si>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</si>
  <si>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</si>
  <si>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</si>
  <si>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</si>
  <si>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</si>
  <si>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</si>
  <si>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</si>
  <si>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</si>
  <si>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</si>
  <si>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</si>
  <si>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</si>
  <si>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</si>
  <si>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</si>
  <si>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</si>
  <si>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</si>
  <si>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</si>
  <si>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</si>
  <si>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</si>
  <si>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</si>
  <si>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</si>
  <si>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</si>
  <si>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</si>
  <si>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</si>
  <si>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</si>
  <si>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</si>
  <si>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</si>
  <si>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</si>
  <si>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</si>
  <si>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</si>
  <si>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</si>
  <si>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</si>
  <si>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</si>
  <si>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</si>
  <si>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</si>
  <si>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</si>
  <si>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</si>
  <si>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</si>
  <si>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</si>
  <si>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</si>
  <si>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</si>
  <si>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</si>
  <si>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</si>
  <si>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</si>
  <si>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</si>
  <si>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</si>
  <si>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</si>
  <si>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</si>
  <si>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</si>
  <si>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</si>
  <si>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</si>
  <si>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</si>
  <si>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</si>
  <si>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</si>
  <si>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</si>
  <si>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</si>
  <si>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</si>
  <si>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</si>
  <si>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</si>
  <si>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</si>
  <si>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</si>
  <si>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</si>
  <si>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</si>
  <si>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</si>
  <si>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</si>
  <si>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</si>
  <si>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</si>
  <si>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</si>
  <si>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</si>
  <si>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</si>
  <si>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</si>
  <si>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</si>
  <si>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</si>
  <si>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</si>
  <si>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</si>
  <si>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</si>
  <si>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</si>
  <si>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</si>
  <si>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</si>
  <si>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</si>
  <si>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</si>
  <si>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</si>
  <si>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</si>
  <si>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</si>
  <si>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</si>
  <si>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</si>
  <si>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</si>
  <si>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</si>
  <si>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</si>
  <si>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</si>
  <si>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</si>
  <si>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</si>
  <si>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</si>
  <si>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</si>
  <si>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</si>
  <si>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</si>
  <si>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</si>
  <si>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</si>
  <si>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</si>
  <si>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</si>
  <si>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</si>
  <si>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</si>
  <si>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</si>
  <si>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</si>
  <si>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</si>
  <si>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</si>
  <si>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</si>
  <si>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</si>
  <si>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</si>
  <si>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</si>
  <si>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</si>
  <si>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</si>
  <si>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</si>
  <si>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</si>
  <si>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</si>
  <si>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</si>
  <si>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</si>
  <si>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</si>
  <si>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</si>
  <si>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</si>
  <si>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</si>
  <si>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</si>
  <si>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</si>
  <si>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</si>
  <si>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</si>
  <si>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</si>
  <si>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</si>
  <si>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</si>
  <si>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</si>
  <si>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</si>
  <si>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</si>
  <si>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</si>
  <si>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</si>
  <si>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</si>
  <si>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</si>
  <si>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</si>
  <si>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</si>
  <si>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</si>
  <si>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</si>
  <si>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</si>
  <si>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</si>
  <si>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</si>
  <si>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</si>
  <si>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</si>
  <si>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</si>
  <si>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</si>
  <si>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</si>
  <si>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</si>
  <si>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</si>
  <si>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</si>
  <si>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</si>
  <si>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</si>
  <si>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</si>
  <si>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</si>
  <si>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</si>
  <si>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</si>
  <si>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</si>
  <si>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</si>
  <si>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</si>
  <si>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</si>
  <si>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</si>
  <si>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</si>
  <si>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</si>
  <si>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</si>
  <si>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</si>
  <si>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</si>
  <si>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</si>
  <si>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</si>
  <si>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</si>
  <si>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</si>
  <si>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</si>
  <si>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</si>
  <si>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</si>
  <si>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</si>
  <si>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</si>
  <si>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</si>
  <si>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</si>
  <si>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</si>
  <si>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</si>
  <si>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</si>
  <si>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</si>
  <si>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</si>
  <si>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</si>
  <si>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</si>
  <si>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</si>
  <si>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</si>
  <si>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</si>
  <si>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</si>
  <si>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</si>
  <si>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</si>
  <si>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</si>
  <si>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</si>
  <si>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</si>
  <si>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</si>
  <si>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</si>
  <si>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</si>
  <si>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</si>
  <si>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</si>
  <si>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</si>
  <si>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</si>
  <si>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</si>
  <si>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</si>
  <si>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</si>
  <si>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</si>
  <si>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</si>
  <si>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</si>
  <si>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</si>
  <si>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</si>
  <si>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</si>
  <si>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</si>
  <si>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</si>
  <si>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</si>
  <si>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</si>
  <si>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</si>
  <si>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</si>
  <si>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</si>
  <si>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</si>
  <si>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</si>
  <si>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</si>
  <si>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</si>
  <si>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</si>
  <si>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</si>
  <si>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</si>
  <si>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</si>
  <si>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</si>
  <si>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</si>
  <si>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</si>
  <si>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</si>
  <si>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</si>
  <si>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</si>
  <si>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</si>
  <si>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</si>
  <si>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</si>
  <si>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</si>
  <si>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</si>
  <si>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</si>
  <si>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</si>
  <si>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</si>
  <si>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</si>
  <si>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</si>
  <si>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</si>
  <si>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</si>
  <si>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</si>
  <si>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</si>
  <si>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</si>
  <si>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</si>
  <si>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</si>
  <si>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</si>
  <si>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</si>
  <si>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</si>
  <si>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</si>
  <si>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</si>
  <si>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</si>
  <si>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</si>
  <si>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</si>
  <si>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</si>
  <si>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</si>
  <si>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</si>
  <si>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</si>
  <si>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</si>
  <si>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</si>
  <si>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</si>
  <si>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</si>
  <si>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</si>
  <si>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</si>
  <si>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</si>
  <si>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</si>
  <si>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</si>
  <si>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</si>
  <si>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</si>
  <si>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</si>
  <si>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</si>
  <si>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</si>
  <si>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</si>
  <si>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</si>
  <si>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</si>
  <si>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</si>
  <si>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</si>
  <si>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</si>
  <si>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</si>
  <si>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</si>
  <si>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</si>
  <si>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</si>
  <si>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</si>
  <si>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</si>
  <si>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</si>
  <si>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</si>
  <si>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</si>
  <si>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</si>
  <si>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</si>
  <si>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</si>
  <si>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</si>
  <si>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</si>
  <si>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</si>
  <si>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</si>
  <si>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</si>
  <si>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</si>
  <si>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</si>
  <si>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</si>
  <si>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</si>
  <si>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</si>
  <si>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</si>
  <si>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</si>
  <si>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</si>
  <si>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</si>
  <si>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</si>
  <si>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</si>
  <si>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</si>
  <si>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</si>
  <si>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</si>
  <si>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</si>
  <si>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</si>
  <si>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</si>
  <si>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</si>
  <si>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</si>
  <si>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</si>
  <si>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</si>
  <si>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</si>
  <si>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</si>
  <si>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</si>
  <si>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</si>
  <si>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</si>
  <si>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</si>
  <si>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</si>
  <si>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</si>
  <si>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</si>
  <si>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</si>
  <si>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</si>
  <si>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</si>
  <si>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</si>
  <si>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</si>
  <si>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</si>
  <si>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</si>
  <si>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</si>
  <si>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</si>
  <si>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</si>
  <si>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</si>
  <si>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</si>
  <si>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</si>
  <si>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</si>
  <si>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</si>
  <si>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</si>
  <si>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</si>
  <si>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</si>
  <si>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</si>
  <si>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</si>
  <si>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</si>
  <si>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</si>
  <si>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</si>
  <si>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</si>
  <si>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</si>
  <si>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</si>
  <si>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</si>
  <si>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</si>
  <si>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</si>
  <si>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</si>
  <si>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</si>
  <si>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</si>
  <si>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</si>
  <si>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</si>
  <si>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</si>
  <si>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</si>
  <si>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</si>
  <si>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</si>
  <si>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</si>
  <si>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</si>
  <si>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</si>
  <si>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</si>
  <si>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</si>
  <si>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</si>
  <si>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</si>
  <si>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</si>
  <si>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</si>
  <si>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</si>
  <si>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</si>
  <si>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</si>
  <si>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</si>
  <si>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</si>
  <si>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</si>
  <si>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</si>
  <si>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</si>
  <si>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</si>
  <si>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</si>
  <si>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</si>
  <si>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</si>
  <si>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</si>
  <si>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</si>
  <si>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</si>
  <si>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</si>
  <si>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</si>
  <si>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</si>
  <si>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</si>
  <si>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</si>
  <si>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</si>
  <si>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</si>
  <si>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</si>
  <si>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</si>
  <si>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</si>
  <si>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</si>
  <si>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</si>
  <si>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</si>
  <si>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</si>
  <si>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</si>
  <si>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</si>
  <si>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</si>
  <si>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</si>
  <si>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</si>
  <si>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</si>
  <si>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</si>
  <si>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</si>
  <si>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</si>
  <si>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</si>
  <si>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</si>
  <si>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</si>
  <si>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</si>
  <si>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</si>
  <si>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</si>
  <si>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</si>
  <si>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</si>
  <si>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</si>
  <si>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</si>
  <si>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</si>
  <si>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</si>
  <si>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</si>
  <si>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</si>
  <si>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</si>
  <si>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</si>
  <si>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</si>
  <si>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</si>
  <si>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</si>
  <si>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</si>
  <si>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</si>
  <si>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</si>
  <si>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</si>
  <si>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</si>
  <si>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</si>
  <si>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</si>
  <si>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</si>
  <si>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</si>
  <si>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</si>
  <si>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</si>
  <si>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</si>
  <si>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</si>
  <si>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</si>
  <si>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</si>
  <si>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</si>
  <si>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</si>
  <si>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</si>
  <si>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</si>
  <si>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</si>
  <si>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</si>
  <si>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</si>
  <si>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</si>
  <si>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</si>
  <si>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</si>
  <si>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</si>
  <si>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</si>
  <si>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</si>
  <si>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</si>
  <si>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</si>
  <si>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</si>
  <si>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</si>
  <si>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</si>
  <si>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</si>
  <si>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</si>
  <si>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</si>
  <si>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</si>
  <si>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</si>
  <si>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</si>
  <si>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</si>
  <si>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</si>
  <si>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</si>
  <si>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</si>
  <si>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</si>
  <si>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</si>
  <si>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</si>
  <si>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</si>
  <si>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</si>
  <si>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</si>
  <si>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</si>
  <si>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</si>
  <si>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</si>
  <si>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</si>
  <si>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</si>
  <si>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</si>
  <si>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</si>
  <si>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</si>
  <si>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</si>
  <si>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</si>
  <si>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</si>
  <si>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</si>
  <si>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</si>
  <si>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</si>
  <si>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</si>
  <si>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</si>
  <si>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</si>
  <si>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</si>
  <si>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</si>
  <si>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</si>
  <si>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</si>
  <si>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</si>
  <si>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</si>
  <si>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</si>
  <si>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</si>
  <si>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</si>
  <si>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</si>
  <si>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</si>
  <si>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</si>
  <si>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</si>
  <si>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</si>
  <si>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</si>
  <si>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</si>
  <si>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</si>
  <si>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</si>
  <si>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</si>
  <si>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</si>
  <si>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</si>
  <si>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</si>
  <si>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</si>
  <si>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</si>
  <si>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</si>
  <si>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</si>
  <si>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</si>
  <si>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</si>
  <si>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</si>
  <si>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</si>
  <si>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</si>
  <si>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</si>
  <si>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</si>
  <si>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</si>
  <si>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</si>
  <si>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</si>
  <si>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</si>
  <si>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</si>
  <si>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</si>
  <si>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</si>
  <si>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</si>
  <si>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</si>
  <si>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</si>
  <si>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</si>
  <si>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</si>
  <si>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</si>
  <si>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</si>
  <si>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</si>
  <si>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</si>
  <si>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</si>
  <si>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</si>
  <si>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</si>
  <si>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</si>
  <si>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</si>
  <si>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</si>
  <si>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</si>
  <si>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</si>
  <si>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</si>
  <si>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</si>
  <si>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</si>
  <si>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</si>
  <si>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</si>
  <si>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</si>
  <si>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</si>
  <si>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</si>
  <si>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</si>
  <si>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</si>
  <si>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</si>
  <si>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</si>
  <si>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</si>
  <si>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</si>
  <si>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</si>
  <si>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</si>
  <si>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</si>
  <si>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</si>
  <si>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</si>
  <si>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</si>
  <si>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</si>
  <si>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</si>
  <si>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</si>
  <si>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</si>
  <si>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</si>
  <si>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</si>
  <si>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</si>
  <si>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</si>
  <si>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</si>
  <si>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</si>
  <si>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</si>
  <si>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</si>
  <si>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</si>
  <si>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</si>
  <si>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</si>
  <si>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</si>
  <si>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</si>
  <si>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</si>
  <si>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</si>
  <si>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</si>
  <si>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</si>
  <si>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</si>
  <si>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</si>
  <si>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</si>
  <si>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</si>
  <si>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</si>
  <si>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</si>
  <si>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</si>
  <si>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</si>
  <si>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</si>
  <si>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</si>
  <si>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</si>
  <si>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</si>
  <si>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</si>
  <si>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</si>
  <si>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</si>
  <si>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</si>
  <si>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</si>
  <si>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</si>
  <si>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</si>
  <si>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</si>
  <si>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</si>
  <si>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</si>
  <si>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</si>
  <si>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</si>
  <si>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</si>
  <si>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</si>
  <si>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</si>
  <si>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</si>
  <si>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</si>
  <si>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</si>
  <si>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</si>
  <si>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</si>
  <si>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</si>
  <si>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</si>
  <si>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</si>
  <si>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</si>
  <si>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</si>
  <si>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</si>
  <si>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</si>
  <si>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</si>
  <si>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</si>
  <si>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</si>
  <si>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</si>
  <si>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</si>
  <si>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</si>
  <si>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</si>
  <si>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</si>
  <si>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</si>
  <si>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</si>
  <si>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</si>
  <si>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</si>
  <si>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</si>
  <si>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</si>
  <si>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</si>
  <si>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</si>
  <si>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</si>
  <si>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</si>
  <si>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</si>
  <si>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</si>
  <si>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</si>
  <si>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</si>
  <si>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</si>
  <si>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</si>
  <si>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</si>
  <si>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</si>
  <si>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</si>
  <si>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</si>
  <si>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</si>
  <si>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</si>
  <si>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</si>
  <si>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</si>
  <si>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</si>
  <si>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</si>
  <si>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</si>
  <si>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</si>
  <si>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</si>
  <si>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</si>
  <si>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</si>
  <si>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</si>
  <si>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</si>
  <si>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</si>
  <si>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</si>
  <si>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</si>
  <si>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</si>
  <si>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</si>
  <si>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</si>
  <si>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</si>
  <si>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</si>
  <si>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</si>
  <si>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</si>
  <si>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</si>
  <si>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</si>
  <si>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</si>
  <si>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</si>
  <si>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</si>
  <si>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</si>
  <si>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</si>
  <si>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</si>
  <si>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</si>
  <si>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</si>
  <si>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</si>
  <si>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</si>
  <si>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</si>
  <si>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</si>
  <si>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</si>
  <si>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</si>
  <si>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</si>
  <si>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</si>
  <si>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</si>
  <si>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</si>
  <si>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</si>
  <si>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</si>
  <si>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</si>
  <si>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</si>
  <si>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</si>
  <si>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</si>
  <si>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</si>
  <si>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</si>
  <si>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</si>
  <si>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</si>
  <si>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</si>
  <si>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</si>
  <si>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</si>
  <si>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</si>
  <si>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</si>
  <si>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</si>
  <si>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</si>
  <si>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</si>
  <si>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</si>
  <si>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</si>
  <si>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</si>
  <si>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</si>
  <si>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</si>
  <si>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</si>
  <si>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</si>
  <si>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</si>
  <si>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</si>
  <si>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</si>
  <si>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</si>
  <si>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</si>
  <si>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</si>
  <si>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</si>
  <si>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</si>
  <si>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</si>
  <si>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</si>
  <si>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</si>
  <si>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</si>
  <si>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</si>
  <si>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</si>
  <si>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</si>
  <si>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</si>
  <si>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</si>
  <si>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</si>
  <si>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</si>
  <si>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</si>
  <si>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</si>
  <si>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</si>
  <si>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</si>
  <si>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</si>
  <si>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</si>
  <si>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</si>
  <si>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</si>
  <si>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</si>
  <si>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</si>
  <si>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</si>
  <si>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</si>
  <si>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</si>
  <si>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</si>
  <si>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</si>
  <si>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</si>
  <si>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</si>
  <si>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</si>
  <si>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</si>
  <si>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</si>
  <si>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</si>
  <si>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</si>
  <si>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</si>
  <si>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</si>
  <si>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</si>
  <si>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</si>
  <si>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</si>
  <si>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</si>
  <si>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</si>
  <si>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</si>
  <si>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</si>
  <si>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</si>
  <si>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</si>
  <si>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</si>
  <si>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</si>
  <si>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</si>
  <si>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</si>
  <si>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</si>
  <si>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</si>
  <si>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</si>
  <si>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</si>
  <si>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</si>
  <si>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</si>
  <si>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</si>
  <si>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</si>
  <si>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</si>
  <si>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</si>
  <si>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</si>
  <si>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</si>
  <si>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</si>
  <si>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</si>
  <si>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</si>
  <si>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</si>
  <si>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</si>
  <si>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</si>
  <si>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</si>
  <si>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</si>
  <si>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</si>
  <si>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</si>
  <si>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</si>
  <si>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</si>
  <si>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</si>
  <si>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</si>
  <si>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</si>
  <si>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</si>
  <si>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</si>
  <si>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</si>
  <si>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</si>
  <si>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</si>
  <si>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</si>
  <si>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</si>
  <si>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</si>
  <si>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</si>
  <si>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</si>
  <si>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</si>
  <si>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</si>
  <si>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</si>
  <si>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</si>
  <si>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</si>
  <si>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</si>
  <si>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</si>
  <si>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</si>
  <si>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</si>
  <si>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</si>
  <si>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</si>
  <si>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</si>
  <si>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</si>
  <si>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</si>
  <si>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</si>
  <si>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</si>
  <si>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</si>
  <si>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</si>
  <si>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</si>
  <si>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</si>
  <si>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</si>
  <si>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</si>
  <si>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</si>
  <si>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</si>
  <si>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</si>
  <si>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</si>
  <si>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</si>
  <si>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</si>
  <si>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</si>
  <si>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</si>
  <si>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</si>
  <si>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</si>
  <si>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</si>
  <si>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</si>
  <si>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</si>
  <si>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</si>
  <si>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</si>
  <si>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</si>
  <si>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</si>
  <si>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</si>
  <si>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</si>
  <si>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</si>
  <si>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</si>
  <si>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</si>
  <si>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</si>
  <si>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</si>
  <si>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</si>
  <si>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</si>
  <si>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</si>
  <si>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</si>
  <si>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</si>
  <si>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</si>
  <si>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</si>
  <si>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</si>
  <si>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</si>
  <si>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</si>
  <si>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</si>
  <si>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</si>
  <si>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</si>
  <si>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</si>
  <si>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</si>
  <si>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</si>
  <si>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</si>
  <si>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</si>
  <si>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</si>
  <si>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</si>
  <si>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</si>
  <si>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</si>
  <si>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</si>
  <si>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</si>
  <si>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</si>
  <si>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</si>
  <si>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</si>
  <si>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</si>
  <si>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</si>
  <si>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</si>
  <si>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</si>
  <si>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</si>
  <si>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</si>
  <si>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</si>
  <si>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</si>
  <si>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</si>
  <si>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</si>
  <si>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</si>
  <si>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</si>
  <si>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</si>
  <si>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</si>
  <si>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</si>
  <si>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</si>
  <si>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</si>
  <si>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</si>
  <si>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</si>
  <si>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</si>
  <si>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</si>
  <si>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</si>
  <si>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</si>
  <si>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</si>
  <si>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</si>
  <si>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</si>
  <si>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</si>
  <si>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</si>
  <si>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</si>
  <si>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</si>
  <si>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</si>
  <si>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</si>
  <si>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</si>
  <si>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</si>
  <si>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</si>
  <si>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</si>
  <si>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</si>
  <si>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</si>
  <si>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</si>
  <si>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</si>
  <si>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</si>
  <si>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</si>
  <si>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</si>
  <si>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</si>
  <si>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</si>
  <si>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</si>
  <si>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</si>
  <si>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</si>
  <si>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</si>
  <si>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</si>
  <si>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</si>
  <si>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</si>
  <si>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</si>
  <si>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</si>
  <si>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</si>
  <si>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</si>
  <si>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</si>
  <si>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</si>
  <si>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</si>
  <si>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</si>
  <si>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</si>
  <si>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</si>
  <si>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</si>
  <si>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</si>
  <si>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</si>
  <si>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</si>
  <si>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</si>
  <si>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</si>
  <si>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</si>
  <si>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</si>
  <si>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</si>
  <si>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</si>
  <si>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</si>
  <si>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</si>
  <si>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</si>
  <si>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</si>
  <si>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</si>
  <si>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</si>
  <si>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</si>
  <si>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</si>
  <si>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</si>
  <si>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</si>
  <si>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</si>
  <si>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</si>
  <si>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</si>
  <si>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</si>
  <si>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</si>
  <si>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</si>
  <si>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</si>
  <si>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</si>
  <si>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</si>
  <si>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</si>
  <si>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</si>
  <si>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</si>
  <si>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</si>
  <si>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</si>
  <si>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</si>
  <si>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</si>
  <si>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</si>
  <si>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</si>
  <si>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</si>
  <si>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</si>
  <si>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</si>
  <si>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</si>
  <si>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</si>
  <si>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</si>
  <si>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</si>
  <si>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</si>
  <si>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</si>
  <si>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</si>
  <si>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</si>
  <si>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</si>
  <si>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</si>
  <si>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</si>
  <si>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</si>
  <si>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</si>
  <si>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</si>
  <si>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</si>
  <si>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</si>
  <si>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</si>
  <si>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</si>
  <si>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</si>
  <si>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</si>
  <si>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</si>
  <si>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</si>
  <si>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</si>
  <si>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</si>
  <si>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</si>
  <si>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</si>
  <si>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</si>
  <si>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</si>
  <si>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</si>
  <si>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</si>
  <si>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</si>
  <si>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</si>
  <si>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</si>
  <si>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</si>
  <si>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</si>
  <si>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</si>
  <si>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</si>
  <si>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</si>
  <si>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</si>
  <si>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</si>
  <si>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</si>
  <si>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</si>
  <si>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</si>
  <si>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</si>
  <si>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</si>
  <si>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</si>
  <si>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</si>
  <si>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</si>
  <si>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</si>
  <si>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</si>
  <si>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</si>
  <si>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</si>
  <si>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</si>
  <si>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</si>
  <si>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</si>
  <si>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</si>
  <si>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</si>
  <si>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</si>
  <si>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</si>
  <si>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</si>
  <si>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</si>
  <si>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</si>
  <si>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</si>
  <si>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</si>
  <si>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</si>
  <si>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</si>
  <si>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</si>
  <si>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</si>
  <si>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</si>
  <si>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</si>
  <si>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</si>
  <si>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</si>
  <si>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</si>
  <si>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</si>
  <si>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</si>
  <si>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</si>
  <si>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</si>
  <si>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</si>
  <si>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</si>
  <si>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</si>
  <si>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</si>
  <si>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</si>
  <si>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</si>
  <si>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</si>
  <si>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</si>
  <si>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</si>
  <si>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</si>
  <si>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</si>
  <si>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</si>
  <si>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</si>
  <si>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</si>
  <si>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</si>
  <si>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</si>
  <si>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</si>
  <si>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</si>
  <si>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</si>
  <si>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</si>
  <si>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</si>
  <si>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</si>
  <si>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</si>
  <si>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</si>
  <si>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</si>
  <si>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</si>
  <si>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</si>
  <si>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</si>
  <si>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</si>
  <si>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</si>
  <si>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</si>
  <si>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</si>
  <si>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</si>
  <si>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</si>
  <si>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</si>
  <si>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</si>
  <si>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</si>
  <si>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</si>
  <si>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</si>
  <si>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</si>
  <si>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</si>
  <si>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</si>
  <si>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</si>
  <si>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</si>
  <si>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</si>
  <si>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</si>
  <si>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</si>
  <si>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</si>
  <si>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</si>
  <si>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</si>
  <si>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</si>
  <si>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</si>
  <si>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</si>
  <si>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</si>
  <si>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</si>
  <si>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</si>
  <si>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</si>
  <si>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</si>
  <si>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</si>
  <si>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</si>
  <si>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</si>
  <si>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</si>
  <si>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</si>
  <si>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</si>
  <si>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</si>
  <si>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</si>
  <si>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</si>
  <si>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</si>
  <si>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</si>
  <si>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</si>
  <si>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</si>
  <si>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</si>
  <si>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</si>
  <si>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</si>
  <si>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</si>
  <si>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</si>
  <si>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</si>
  <si>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</si>
  <si>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</si>
  <si>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</si>
  <si>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</si>
  <si>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</si>
  <si>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</si>
  <si>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</si>
  <si>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</si>
  <si>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</si>
  <si>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</si>
  <si>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</si>
  <si>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</si>
  <si>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</si>
  <si>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</si>
  <si>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</si>
  <si>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</si>
  <si>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</si>
  <si>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</si>
  <si>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</si>
  <si>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</si>
  <si>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</si>
  <si>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</si>
  <si>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</si>
  <si>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</si>
  <si>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</si>
  <si>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</si>
  <si>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</si>
  <si>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</si>
  <si>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</si>
  <si>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</si>
  <si>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</si>
  <si>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</si>
  <si>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</si>
  <si>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</si>
  <si>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</si>
  <si>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</si>
  <si>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</si>
  <si>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</si>
  <si>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</si>
  <si>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</si>
  <si>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</si>
  <si>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</si>
  <si>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</si>
  <si>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</si>
  <si>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</si>
  <si>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</si>
  <si>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</si>
  <si>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</si>
  <si>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</si>
  <si>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</si>
  <si>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</si>
  <si>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</si>
  <si>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</si>
  <si>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</si>
  <si>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</si>
  <si>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</si>
  <si>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</si>
  <si>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</si>
  <si>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</si>
  <si>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</si>
  <si>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</si>
  <si>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</si>
  <si>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</si>
  <si>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</si>
  <si>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</si>
  <si>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</si>
  <si>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</si>
  <si>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</si>
  <si>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</si>
  <si>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</si>
  <si>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</si>
  <si>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</si>
  <si>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</si>
  <si>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</si>
  <si>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</si>
  <si>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</si>
  <si>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</si>
  <si>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</si>
  <si>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</si>
  <si>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</si>
  <si>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</si>
  <si>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</si>
  <si>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</si>
  <si>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</si>
  <si>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</si>
  <si>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</si>
  <si>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</si>
  <si>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</si>
  <si>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</si>
  <si>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</si>
  <si>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</si>
  <si>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</si>
  <si>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</si>
  <si>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</si>
  <si>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</si>
  <si>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</si>
  <si>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</si>
  <si>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</si>
  <si>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</si>
  <si>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</si>
  <si>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</si>
  <si>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</si>
  <si>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</si>
  <si>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</si>
  <si>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</si>
  <si>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</si>
  <si>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</si>
  <si>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</si>
  <si>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</si>
  <si>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</si>
  <si>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</si>
  <si>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</si>
  <si>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</si>
  <si>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</si>
  <si>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</si>
  <si>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</si>
  <si>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</si>
  <si>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</si>
  <si>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</si>
  <si>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</si>
  <si>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</si>
  <si>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</si>
  <si>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</si>
  <si>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</si>
  <si>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</si>
  <si>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</si>
  <si>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</si>
  <si>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</si>
  <si>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</si>
  <si>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</si>
  <si>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</si>
  <si>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</si>
  <si>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</si>
  <si>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</si>
  <si>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</si>
  <si>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</si>
  <si>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</si>
  <si>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</si>
  <si>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</si>
  <si>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</si>
  <si>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</si>
  <si>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</si>
  <si>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</si>
  <si>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</si>
  <si>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</si>
  <si>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</si>
  <si>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</si>
  <si>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</si>
  <si>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</si>
  <si>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</si>
  <si>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</si>
  <si>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</si>
  <si>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</si>
  <si>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</si>
  <si>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</si>
  <si>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</si>
  <si>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</si>
  <si>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</si>
  <si>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</si>
  <si>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</si>
  <si>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</si>
  <si>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</si>
  <si>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</si>
  <si>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</si>
  <si>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</si>
  <si>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</si>
  <si>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</si>
  <si>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</si>
  <si>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</si>
  <si>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</si>
  <si>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</si>
  <si>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</si>
  <si>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</si>
  <si>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</si>
  <si>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</si>
  <si>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</si>
  <si>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</si>
  <si>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</si>
  <si>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</si>
  <si>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</si>
  <si>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</si>
  <si>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</si>
  <si>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</si>
  <si>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</si>
  <si>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</si>
  <si>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</si>
  <si>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</si>
  <si>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</si>
  <si>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</si>
  <si>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</si>
  <si>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</si>
  <si>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</si>
  <si>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</si>
  <si>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</si>
  <si>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</si>
  <si>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</si>
  <si>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</si>
  <si>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</si>
  <si>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</si>
  <si>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</si>
  <si>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</si>
  <si>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</si>
  <si>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</si>
  <si>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</si>
  <si>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</si>
  <si>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</si>
  <si>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</si>
  <si>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</si>
  <si>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</si>
  <si>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</si>
  <si>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</si>
  <si>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</si>
  <si>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</si>
  <si>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</si>
  <si>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</si>
  <si>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</si>
  <si>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</si>
  <si>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</si>
  <si>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</si>
  <si>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</si>
  <si>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</si>
  <si>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</si>
  <si>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</si>
  <si>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</si>
  <si>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</si>
  <si>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</si>
  <si>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</si>
  <si>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</si>
  <si>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</si>
  <si>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</si>
  <si>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</si>
  <si>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</si>
  <si>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</si>
  <si>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</si>
  <si>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</si>
  <si>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</si>
  <si>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</si>
  <si>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</si>
  <si>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</si>
  <si>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</si>
  <si>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</si>
  <si>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</si>
  <si>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</si>
  <si>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</si>
  <si>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</si>
  <si>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</si>
  <si>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</si>
  <si>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</si>
  <si>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</si>
  <si>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</si>
  <si>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</si>
  <si>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</si>
  <si>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</si>
  <si>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</si>
  <si>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</si>
  <si>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</si>
  <si>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</si>
  <si>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</si>
  <si>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</si>
  <si>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</si>
  <si>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</si>
  <si>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</si>
  <si>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</si>
  <si>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</si>
  <si>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</si>
  <si>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</si>
  <si>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</si>
  <si>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</si>
  <si>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</si>
  <si>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</si>
  <si>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</si>
  <si>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</si>
  <si>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</si>
  <si>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</si>
  <si>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</si>
  <si>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</si>
  <si>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</si>
  <si>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</si>
  <si>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</si>
  <si>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</si>
  <si>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</si>
  <si>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</si>
  <si>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</si>
  <si>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</si>
  <si>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</si>
  <si>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</si>
  <si>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</si>
  <si>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</si>
  <si>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</si>
  <si>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</si>
  <si>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</si>
  <si>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</si>
  <si>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</si>
  <si>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</si>
  <si>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</si>
  <si>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</si>
  <si>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</si>
  <si>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</si>
  <si>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</si>
  <si>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</si>
  <si>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</si>
  <si>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</si>
  <si>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</si>
  <si>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</si>
  <si>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</si>
  <si>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</si>
  <si>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</si>
  <si>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</si>
  <si>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</si>
  <si>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</si>
  <si>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</si>
  <si>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</si>
  <si>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</si>
  <si>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</si>
  <si>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</si>
  <si>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</si>
  <si>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</si>
  <si>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</si>
  <si>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</si>
  <si>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</si>
  <si>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</si>
  <si>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</si>
  <si>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</si>
  <si>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</si>
  <si>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</si>
  <si>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</si>
  <si>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</si>
  <si>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</si>
  <si>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</si>
  <si>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</si>
  <si>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</si>
  <si>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</si>
  <si>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</si>
  <si>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</si>
  <si>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</si>
  <si>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</si>
  <si>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</si>
  <si>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</si>
  <si>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</si>
  <si>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</si>
  <si>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</si>
  <si>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</si>
  <si>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</si>
  <si>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</si>
  <si>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</si>
  <si>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</si>
  <si>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</si>
  <si>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</si>
  <si>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</si>
  <si>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</si>
  <si>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</si>
  <si>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</si>
  <si>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</si>
  <si>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</si>
  <si>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</si>
  <si>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</si>
  <si>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</si>
  <si>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</si>
  <si>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</si>
  <si>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</si>
  <si>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</si>
  <si>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</si>
  <si>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</si>
  <si>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</si>
  <si>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</si>
  <si>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</si>
  <si>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</si>
  <si>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</si>
  <si>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</si>
  <si>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</si>
  <si>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</si>
  <si>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</si>
  <si>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</si>
  <si>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</si>
  <si>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</si>
  <si>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</si>
  <si>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</si>
  <si>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</si>
  <si>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</si>
  <si>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</si>
  <si>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</si>
  <si>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</si>
  <si>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</si>
  <si>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</si>
  <si>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</si>
  <si>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</si>
  <si>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</si>
  <si>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</si>
  <si>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</si>
  <si>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</si>
  <si>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</si>
  <si>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</si>
  <si>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</si>
  <si>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</si>
  <si>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</si>
  <si>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</si>
  <si>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</si>
  <si>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</si>
  <si>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</si>
  <si>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</si>
  <si>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</si>
  <si>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</si>
  <si>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</si>
  <si>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</si>
  <si>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</si>
  <si>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</si>
  <si>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</si>
  <si>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</si>
  <si>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</si>
  <si>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</si>
  <si>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</si>
  <si>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</si>
  <si>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</si>
  <si>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</si>
  <si>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</si>
  <si>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</si>
  <si>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</si>
  <si>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</si>
  <si>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</si>
  <si>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</si>
  <si>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</si>
  <si>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</si>
  <si>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</si>
  <si>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</si>
  <si>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</si>
  <si>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</si>
  <si>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</si>
  <si>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</si>
  <si>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</si>
  <si>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</si>
  <si>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</si>
  <si>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</si>
  <si>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</si>
  <si>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</si>
  <si>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</si>
  <si>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</si>
  <si>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</si>
  <si>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</si>
  <si>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</si>
  <si>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</si>
  <si>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</si>
  <si>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</si>
  <si>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</si>
  <si>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</si>
  <si>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</si>
  <si>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</si>
  <si>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</si>
  <si>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</si>
  <si>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</si>
  <si>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</si>
  <si>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</si>
  <si>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</si>
  <si>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</si>
  <si>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</si>
  <si>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</si>
  <si>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</si>
  <si>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</si>
  <si>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</si>
  <si>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</si>
  <si>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</si>
  <si>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</si>
  <si>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</si>
  <si>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</si>
  <si>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</si>
  <si>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</si>
  <si>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</si>
  <si>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</si>
  <si>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</si>
  <si>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</si>
  <si>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</si>
  <si>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</si>
  <si>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</si>
  <si>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</si>
  <si>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</si>
  <si>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</si>
  <si>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</si>
  <si>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</si>
  <si>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</si>
  <si>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</si>
  <si>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</si>
  <si>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</si>
  <si>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</si>
  <si>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</si>
  <si>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</si>
  <si>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</si>
  <si>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</si>
  <si>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</si>
  <si>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</si>
  <si>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</si>
  <si>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</si>
  <si>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</si>
  <si>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</si>
  <si>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</si>
  <si>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</si>
  <si>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</si>
  <si>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</si>
  <si>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</si>
  <si>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</si>
  <si>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</si>
  <si>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</si>
  <si>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</si>
  <si>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</si>
  <si>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</si>
  <si>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</si>
  <si>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</si>
  <si>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</si>
  <si>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</si>
  <si>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</si>
  <si>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</si>
  <si>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</si>
  <si>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</si>
  <si>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</si>
  <si>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</si>
  <si>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</si>
  <si>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</si>
  <si>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</si>
  <si>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</si>
  <si>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</si>
  <si>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</si>
  <si>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</si>
  <si>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</si>
  <si>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</si>
  <si>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</si>
  <si>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</si>
  <si>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</si>
  <si>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</si>
  <si>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</si>
  <si>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</si>
  <si>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</si>
  <si>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</si>
  <si>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</si>
  <si>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</si>
  <si>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</si>
  <si>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</si>
  <si>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</si>
  <si>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</si>
  <si>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</si>
  <si>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</si>
  <si>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</si>
  <si>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</si>
  <si>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</si>
  <si>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</si>
  <si>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</si>
  <si>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</si>
  <si>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</si>
  <si>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</si>
  <si>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</si>
  <si>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</si>
  <si>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</si>
  <si>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</si>
  <si>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</si>
  <si>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</si>
  <si>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</si>
  <si>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</si>
  <si>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</si>
  <si>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</si>
  <si>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</si>
  <si>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</si>
  <si>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</si>
  <si>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</si>
  <si>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</si>
  <si>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</si>
  <si>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</si>
  <si>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</si>
  <si>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</si>
  <si>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</si>
  <si>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</si>
  <si>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</si>
  <si>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</si>
  <si>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</si>
  <si>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</si>
  <si>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</si>
  <si>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</si>
  <si>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</si>
  <si>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</si>
  <si>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</si>
  <si>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</si>
  <si>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</si>
  <si>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</si>
  <si>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</si>
  <si>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</si>
  <si>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</si>
  <si>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</si>
  <si>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</si>
  <si>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</si>
  <si>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</si>
  <si>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</si>
  <si>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</si>
  <si>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</si>
  <si>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</si>
  <si>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</si>
  <si>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</si>
  <si>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</si>
  <si>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</si>
  <si>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</si>
  <si>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</si>
  <si>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</si>
  <si>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</si>
  <si>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</si>
  <si>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</si>
  <si>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</si>
  <si>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</si>
  <si>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</si>
  <si>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</si>
  <si>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</si>
  <si>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</si>
  <si>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</si>
  <si>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</si>
  <si>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</si>
  <si>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</si>
  <si>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</si>
  <si>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</si>
  <si>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</si>
  <si>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</si>
  <si>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</si>
  <si>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</si>
  <si>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</si>
  <si>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</si>
  <si>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</si>
  <si>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</si>
  <si>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</si>
  <si>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</si>
  <si>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</si>
  <si>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</si>
  <si>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</si>
  <si>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</si>
  <si>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</si>
  <si>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</si>
  <si>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</si>
  <si>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</si>
  <si>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</si>
  <si>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</si>
  <si>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</si>
  <si>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</si>
  <si>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</si>
  <si>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</si>
  <si>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</si>
  <si>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</si>
  <si>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</si>
  <si>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</si>
  <si>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</si>
  <si>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</si>
  <si>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</si>
  <si>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</si>
  <si>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</si>
  <si>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</si>
  <si>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</si>
  <si>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</si>
  <si>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</si>
  <si>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</si>
  <si>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</si>
  <si>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</si>
  <si>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</si>
  <si>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</si>
  <si>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</si>
  <si>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</si>
  <si>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</si>
  <si>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</si>
  <si>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</si>
  <si>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</si>
  <si>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</si>
  <si>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</si>
  <si>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</si>
  <si>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</si>
  <si>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</si>
  <si>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</si>
  <si>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</si>
  <si>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</si>
  <si>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</si>
  <si>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</si>
  <si>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</si>
  <si>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</si>
  <si>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</si>
  <si>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</si>
  <si>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</si>
  <si>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</si>
  <si>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</si>
  <si>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</si>
  <si>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</si>
  <si>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</si>
  <si>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</si>
  <si>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</si>
  <si>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</si>
  <si>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</si>
  <si>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</si>
  <si>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</si>
  <si>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</si>
  <si>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</si>
  <si>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</si>
  <si>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</si>
  <si>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</si>
  <si>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</si>
  <si>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</si>
  <si>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</si>
  <si>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</si>
  <si>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</si>
  <si>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</si>
  <si>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</si>
  <si>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</si>
  <si>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</si>
  <si>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</si>
  <si>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</si>
  <si>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</si>
  <si>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</si>
  <si>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</si>
  <si>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</si>
  <si>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</si>
  <si>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</si>
  <si>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</si>
  <si>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</si>
  <si>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</si>
  <si>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</si>
  <si>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</si>
  <si>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</si>
  <si>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</si>
  <si>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</si>
  <si>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</si>
  <si>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</si>
  <si>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</si>
  <si>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</si>
  <si>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</si>
  <si>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</si>
  <si>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</si>
  <si>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</si>
  <si>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</si>
  <si>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</si>
  <si>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</si>
  <si>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</si>
  <si>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</si>
  <si>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</si>
  <si>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</si>
  <si>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</si>
  <si>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</si>
  <si>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</si>
  <si>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</si>
  <si>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</si>
  <si>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</si>
  <si>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</si>
  <si>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</si>
  <si>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</si>
  <si>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</si>
  <si>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</si>
  <si>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</si>
  <si>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</si>
  <si>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</si>
  <si>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</si>
  <si>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</si>
  <si>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</si>
  <si>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</si>
  <si>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</si>
  <si>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</si>
  <si>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</si>
  <si>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</si>
  <si>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</si>
  <si>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</si>
  <si>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</si>
  <si>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</si>
  <si>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</si>
  <si>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</si>
  <si>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</si>
  <si>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</si>
  <si>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</si>
  <si>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</si>
  <si>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</si>
  <si>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</si>
  <si>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</si>
  <si>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</si>
  <si>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</si>
  <si>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</si>
  <si>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</si>
  <si>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</si>
  <si>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</si>
  <si>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</si>
  <si>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</si>
  <si>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</si>
  <si>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</si>
  <si>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</si>
  <si>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</si>
  <si>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</si>
  <si>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</si>
  <si>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</si>
  <si>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</si>
  <si>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</si>
  <si>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</si>
  <si>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</si>
  <si>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</si>
  <si>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</si>
  <si>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</si>
  <si>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</si>
  <si>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</si>
  <si>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</si>
  <si>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</si>
  <si>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</si>
  <si>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</si>
  <si>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</si>
  <si>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</si>
  <si>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</si>
  <si>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</si>
  <si>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</si>
  <si>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</si>
  <si>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</si>
  <si>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</si>
  <si>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</si>
  <si>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</si>
  <si>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</si>
  <si>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</si>
  <si>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</si>
  <si>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</si>
  <si>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</si>
  <si>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</si>
  <si>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</si>
  <si>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</si>
  <si>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</si>
  <si>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</si>
  <si>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</si>
  <si>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</si>
  <si>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</si>
  <si>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</si>
  <si>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</si>
  <si>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</si>
  <si>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</si>
  <si>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</si>
  <si>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</si>
  <si>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</si>
  <si>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</si>
  <si>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</si>
  <si>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</si>
  <si>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</si>
  <si>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</si>
  <si>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</si>
  <si>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</si>
  <si>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</si>
  <si>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</si>
  <si>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</si>
  <si>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</si>
  <si>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</si>
  <si>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</si>
  <si>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</si>
  <si>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</si>
  <si>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</si>
  <si>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</si>
  <si>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</si>
  <si>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</si>
  <si>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</si>
  <si>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</si>
  <si>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</si>
  <si>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</si>
  <si>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</si>
  <si>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</si>
  <si>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</si>
  <si>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</si>
  <si>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</si>
  <si>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</si>
  <si>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</si>
  <si>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</si>
  <si>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</si>
  <si>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</si>
  <si>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</si>
  <si>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</si>
  <si>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</si>
  <si>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</si>
  <si>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</si>
  <si>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</si>
  <si>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</si>
  <si>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</si>
  <si>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</si>
  <si>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</si>
  <si>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</si>
  <si>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</si>
  <si>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</si>
  <si>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</si>
  <si>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</si>
  <si>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</si>
  <si>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</si>
  <si>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</si>
  <si>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</si>
  <si>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</si>
  <si>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</si>
  <si>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</si>
  <si>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</si>
  <si>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</si>
  <si>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</si>
  <si>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</si>
  <si>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</si>
  <si>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</si>
  <si>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</si>
  <si>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</si>
  <si>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</si>
  <si>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</si>
  <si>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</si>
  <si>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</si>
  <si>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</si>
  <si>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</si>
  <si>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</si>
  <si>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</si>
  <si>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</si>
  <si>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</si>
  <si>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</si>
  <si>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</si>
  <si>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</si>
  <si>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</si>
  <si>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</si>
  <si>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</si>
  <si>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</si>
  <si>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</si>
  <si>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</si>
  <si>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</si>
  <si>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</si>
  <si>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</si>
  <si>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</si>
  <si>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</si>
  <si>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</si>
  <si>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</si>
  <si>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</si>
  <si>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</si>
  <si>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</si>
  <si>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</si>
  <si>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</si>
  <si>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</si>
  <si>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</si>
  <si>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</si>
  <si>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</si>
  <si>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</si>
  <si>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</si>
  <si>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</si>
  <si>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</si>
  <si>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</si>
  <si>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</si>
  <si>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</si>
  <si>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</si>
  <si>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</si>
  <si>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</si>
  <si>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</si>
  <si>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</si>
  <si>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</si>
  <si>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</si>
  <si>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</si>
  <si>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</si>
  <si>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</si>
  <si>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</si>
  <si>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</si>
  <si>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</si>
  <si>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</si>
  <si>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</si>
  <si>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</si>
  <si>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</si>
  <si>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</si>
  <si>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</si>
  <si>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</si>
  <si>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</si>
  <si>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</si>
  <si>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</si>
  <si>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</si>
  <si>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</si>
  <si>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</si>
  <si>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</si>
  <si>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</si>
  <si>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</si>
  <si>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</si>
  <si>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</si>
  <si>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</si>
  <si>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</si>
  <si>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</si>
  <si>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</si>
  <si>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</si>
  <si>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</si>
  <si>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</si>
  <si>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</si>
  <si>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</si>
  <si>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</si>
  <si>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</si>
  <si>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</si>
  <si>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</si>
  <si>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</si>
  <si>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</si>
  <si>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</si>
  <si>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</si>
  <si>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</si>
  <si>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</si>
  <si>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</si>
  <si>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</si>
  <si>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</si>
  <si>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</si>
  <si>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</si>
  <si>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</si>
  <si>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</si>
  <si>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</si>
  <si>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</si>
  <si>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</si>
  <si>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</si>
  <si>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</si>
  <si>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</si>
  <si>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</si>
  <si>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</si>
  <si>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</si>
  <si>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</si>
  <si>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</si>
  <si>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</si>
  <si>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</si>
  <si>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</si>
  <si>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</si>
  <si>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</si>
  <si>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</si>
  <si>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</si>
  <si>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</si>
  <si>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</si>
  <si>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</si>
  <si>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</si>
  <si>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</si>
  <si>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</si>
  <si>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</si>
  <si>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</si>
  <si>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</si>
  <si>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</si>
  <si>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</si>
  <si>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</si>
  <si>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</si>
  <si>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</si>
  <si>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</si>
  <si>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</si>
  <si>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</si>
  <si>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</si>
  <si>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</si>
  <si>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</si>
  <si>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</si>
  <si>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</si>
  <si>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</si>
  <si>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</si>
  <si>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</si>
  <si>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</si>
  <si>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</si>
  <si>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</si>
  <si>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</si>
  <si>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</si>
  <si>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</si>
  <si>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</si>
  <si>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</si>
  <si>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</si>
  <si>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</si>
  <si>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</si>
  <si>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</si>
  <si>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</si>
  <si>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</si>
  <si>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</si>
  <si>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</si>
  <si>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</si>
  <si>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</si>
  <si>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</si>
  <si>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</si>
  <si>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</si>
  <si>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</si>
  <si>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</si>
  <si>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</si>
  <si>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</si>
  <si>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</si>
  <si>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</si>
  <si>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</si>
  <si>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</si>
  <si>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</si>
  <si>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</si>
  <si>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</si>
  <si>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</si>
  <si>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</si>
  <si>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</si>
  <si>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</si>
  <si>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</si>
  <si>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</si>
  <si>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</si>
  <si>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</si>
  <si>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</si>
  <si>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</si>
  <si>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</si>
  <si>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</si>
  <si>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</si>
  <si>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</si>
  <si>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</si>
  <si>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</si>
  <si>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</si>
  <si>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</si>
  <si>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</si>
  <si>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</si>
  <si>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</si>
  <si>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</si>
  <si>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</si>
  <si>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</si>
  <si>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</si>
  <si>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</si>
  <si>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</si>
  <si>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</si>
  <si>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</si>
  <si>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</si>
  <si>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</si>
  <si>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</si>
  <si>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</si>
  <si>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</si>
  <si>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</si>
  <si>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</si>
  <si>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</si>
  <si>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</si>
  <si>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</si>
  <si>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</si>
  <si>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</si>
  <si>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</si>
  <si>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</si>
  <si>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</si>
  <si>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</si>
  <si>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</si>
  <si>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</si>
  <si>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</si>
  <si>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</si>
  <si>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</si>
  <si>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</si>
  <si>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</si>
  <si>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</si>
  <si>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</si>
  <si>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</si>
  <si>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</si>
  <si>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</si>
  <si>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</si>
  <si>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</si>
  <si>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</si>
  <si>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</si>
  <si>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</si>
  <si>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</si>
  <si>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</si>
  <si>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</si>
  <si>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</si>
  <si>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</si>
  <si>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</si>
  <si>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</si>
  <si>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</si>
  <si>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</si>
  <si>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</si>
  <si>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</si>
  <si>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</si>
  <si>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</si>
  <si>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</si>
  <si>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</si>
  <si>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</si>
  <si>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</si>
  <si>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</si>
  <si>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</si>
  <si>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</si>
  <si>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</si>
  <si>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</si>
  <si>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</si>
  <si>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</si>
  <si>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</si>
  <si>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</si>
  <si>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</si>
  <si>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</si>
  <si>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</si>
  <si>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</si>
  <si>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</si>
  <si>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</si>
  <si>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</si>
  <si>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</si>
  <si>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</si>
  <si>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</si>
  <si>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</si>
  <si>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</si>
  <si>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</si>
  <si>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</si>
  <si>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</si>
  <si>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</si>
  <si>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</si>
  <si>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</si>
  <si>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</si>
  <si>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</si>
  <si>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</si>
  <si>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</si>
  <si>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</si>
  <si>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</si>
  <si>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</si>
  <si>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</si>
  <si>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</si>
  <si>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</si>
  <si>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</si>
  <si>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</si>
  <si>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</si>
  <si>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</si>
  <si>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</si>
  <si>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</si>
  <si>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</si>
  <si>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</si>
  <si>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</si>
  <si>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</si>
  <si>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</si>
  <si>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</si>
  <si>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</si>
  <si>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</si>
  <si>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</si>
  <si>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</si>
  <si>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</si>
  <si>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</si>
  <si>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</si>
  <si>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</si>
  <si>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</si>
  <si>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</si>
  <si>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</si>
  <si>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</si>
  <si>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</si>
  <si>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</si>
  <si>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</si>
  <si>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</si>
  <si>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</si>
  <si>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</si>
  <si>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</si>
  <si>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</si>
  <si>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</si>
  <si>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</si>
  <si>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</si>
  <si>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</si>
  <si>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</si>
  <si>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</si>
  <si>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</si>
  <si>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</si>
  <si>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</si>
  <si>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</si>
  <si>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</si>
  <si>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</si>
  <si>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</si>
  <si>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</si>
  <si>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</si>
  <si>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</si>
  <si>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</si>
  <si>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</si>
  <si>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</si>
  <si>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</si>
  <si>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</si>
  <si>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</si>
  <si>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</si>
  <si>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</si>
  <si>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</si>
  <si>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</si>
  <si>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</si>
  <si>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</si>
  <si>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</si>
  <si>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</si>
  <si>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</si>
  <si>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</si>
  <si>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</si>
  <si>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</si>
  <si>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</si>
  <si>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</si>
  <si>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</si>
  <si>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</si>
  <si>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</si>
  <si>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</si>
  <si>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</si>
  <si>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</si>
  <si>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</si>
  <si>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</si>
  <si>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</si>
  <si>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</si>
  <si>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</si>
  <si>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</si>
  <si>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</si>
  <si>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</si>
  <si>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</si>
  <si>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</si>
  <si>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</si>
  <si>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</si>
  <si>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</si>
  <si>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</si>
  <si>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</si>
  <si>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</si>
  <si>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</si>
  <si>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</si>
  <si>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</si>
  <si>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</si>
  <si>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</si>
  <si>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</si>
  <si>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</si>
  <si>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</si>
  <si>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</si>
  <si>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</si>
  <si>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</si>
  <si>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</si>
  <si>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</si>
  <si>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</si>
  <si>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</si>
  <si>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</si>
  <si>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</si>
  <si>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</si>
  <si>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</si>
  <si>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</si>
  <si>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</si>
  <si>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</si>
  <si>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</si>
  <si>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</si>
  <si>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</si>
  <si>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</si>
  <si>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</si>
  <si>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</si>
  <si>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</si>
  <si>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</si>
  <si>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</si>
  <si>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</si>
  <si>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</si>
  <si>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</si>
  <si>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</si>
  <si>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</si>
  <si>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</si>
  <si>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</si>
  <si>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</si>
  <si>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</si>
  <si>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</si>
  <si>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</si>
  <si>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</si>
  <si>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</si>
  <si>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</si>
  <si>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</si>
  <si>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</si>
  <si>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</si>
  <si>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</si>
  <si>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</si>
  <si>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</si>
  <si>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</si>
  <si>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</si>
  <si>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</si>
  <si>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</si>
  <si>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</si>
  <si>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</si>
  <si>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</si>
  <si>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</si>
  <si>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</si>
  <si>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</si>
  <si>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</si>
  <si>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</si>
  <si>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</si>
  <si>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</si>
  <si>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</si>
  <si>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</si>
  <si>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</si>
  <si>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</si>
  <si>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</si>
  <si>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</si>
  <si>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</si>
  <si>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</si>
  <si>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</si>
  <si>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</si>
  <si>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</si>
  <si>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</si>
  <si>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</si>
  <si>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</si>
  <si>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</si>
  <si>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</si>
  <si>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</si>
  <si>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</si>
  <si>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</si>
  <si>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</si>
  <si>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</si>
  <si>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</si>
  <si>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</si>
  <si>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</si>
  <si>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</si>
  <si>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</si>
  <si>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</si>
  <si>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</si>
  <si>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</si>
  <si>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</si>
  <si>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</si>
  <si>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</si>
  <si>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</si>
  <si>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</si>
  <si>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</si>
  <si>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</si>
  <si>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</si>
  <si>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</si>
  <si>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</si>
  <si>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</si>
  <si>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</si>
  <si>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</si>
  <si>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</si>
  <si>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</si>
  <si>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</si>
  <si>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</si>
  <si>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</si>
  <si>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</si>
  <si>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</si>
  <si>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</si>
  <si>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</si>
  <si>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</si>
  <si>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</si>
  <si>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</si>
  <si>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</si>
  <si>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</si>
  <si>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</si>
  <si>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</si>
  <si>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</si>
  <si>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</si>
  <si>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</si>
  <si>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</si>
  <si>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</si>
  <si>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</si>
  <si>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</si>
  <si>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</si>
  <si>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</si>
  <si>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</si>
  <si>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</si>
  <si>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</si>
  <si>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</si>
  <si>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</si>
  <si>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</si>
  <si>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</si>
  <si>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</si>
  <si>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</si>
  <si>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</si>
  <si>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</si>
  <si>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</si>
  <si>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</si>
  <si>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</si>
  <si>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</si>
  <si>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</si>
  <si>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</si>
  <si>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</si>
  <si>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</si>
  <si>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</si>
  <si>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</si>
  <si>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</si>
  <si>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</si>
  <si>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</si>
  <si>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</si>
  <si>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</si>
  <si>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</si>
  <si>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</si>
  <si>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</si>
  <si>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</si>
  <si>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</si>
  <si>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</si>
  <si>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</si>
  <si>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</si>
  <si>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</si>
  <si>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</si>
  <si>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</si>
  <si>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</si>
  <si>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</si>
  <si>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</si>
  <si>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</si>
  <si>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</si>
  <si>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</si>
  <si>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</si>
  <si>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</si>
  <si>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</si>
  <si>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</si>
  <si>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</si>
  <si>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</si>
  <si>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</si>
  <si>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</si>
  <si>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</si>
  <si>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</si>
  <si>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</si>
  <si>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</si>
  <si>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</si>
  <si>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</si>
  <si>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</si>
  <si>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</si>
  <si>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</si>
  <si>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</si>
  <si>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</si>
  <si>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</si>
  <si>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</si>
  <si>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</si>
  <si>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</si>
  <si>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</si>
  <si>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</si>
  <si>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</si>
  <si>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</si>
  <si>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</si>
  <si>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</si>
  <si>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</si>
  <si>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</si>
  <si>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</si>
  <si>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</si>
  <si>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</si>
  <si>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</si>
  <si>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</si>
  <si>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</si>
  <si>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</si>
  <si>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</si>
  <si>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</si>
  <si>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</si>
  <si>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</si>
  <si>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</si>
  <si>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</si>
  <si>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</si>
  <si>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</si>
  <si>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</si>
  <si>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</si>
  <si>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</si>
  <si>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</si>
  <si>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</si>
  <si>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</si>
  <si>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</si>
  <si>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</si>
  <si>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</si>
  <si>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</si>
  <si>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</si>
  <si>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</si>
  <si>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</si>
  <si>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</si>
  <si>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</si>
  <si>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</si>
  <si>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</si>
  <si>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</si>
  <si>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</si>
  <si>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</si>
  <si>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</si>
  <si>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</si>
  <si>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</si>
  <si>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</si>
  <si>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</si>
  <si>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</si>
  <si>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</si>
  <si>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</si>
  <si>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</si>
  <si>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</si>
  <si>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</si>
  <si>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</si>
  <si>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</si>
  <si>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</si>
  <si>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</si>
  <si>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</si>
  <si>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</si>
  <si>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</si>
  <si>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</si>
  <si>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</si>
  <si>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</si>
  <si>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</si>
  <si>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</si>
  <si>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</si>
  <si>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</si>
  <si>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</si>
  <si>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</si>
  <si>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</si>
  <si>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</si>
  <si>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</si>
  <si>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</si>
  <si>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</si>
  <si>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</si>
  <si>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</si>
  <si>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</si>
  <si>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</si>
  <si>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</si>
  <si>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</si>
  <si>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</si>
  <si>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</si>
  <si>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</si>
  <si>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</si>
  <si>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</si>
  <si>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</si>
  <si>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</si>
  <si>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</si>
  <si>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</si>
  <si>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</si>
  <si>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</si>
  <si>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</si>
  <si>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</si>
  <si>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</si>
  <si>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</si>
  <si>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</si>
  <si>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</si>
  <si>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</si>
  <si>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</si>
  <si>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</si>
  <si>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</si>
  <si>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</si>
  <si>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</si>
  <si>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</si>
  <si>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</si>
  <si>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</si>
  <si>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</si>
  <si>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</si>
  <si>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</si>
  <si>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</si>
  <si>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</si>
  <si>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</si>
  <si>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</si>
  <si>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</si>
  <si>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</si>
  <si>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</si>
  <si>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</si>
  <si>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</si>
  <si>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</si>
  <si>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</si>
  <si>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</si>
  <si>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</si>
  <si>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</si>
  <si>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</si>
  <si>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</si>
  <si>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</si>
  <si>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</si>
  <si>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</si>
  <si>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</si>
  <si>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</si>
  <si>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</si>
  <si>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</si>
  <si>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</si>
  <si>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</si>
  <si>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</si>
  <si>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</si>
  <si>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</si>
  <si>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</si>
  <si>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</si>
  <si>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</si>
  <si>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</si>
  <si>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</si>
  <si>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</si>
  <si>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</si>
  <si>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</si>
  <si>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</si>
  <si>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</si>
  <si>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</si>
  <si>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</si>
  <si>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</si>
  <si>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</si>
  <si>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</si>
  <si>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</si>
  <si>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</si>
  <si>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</si>
  <si>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</si>
  <si>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</si>
  <si>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</si>
  <si>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</si>
  <si>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</si>
  <si>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</si>
  <si>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</si>
  <si>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</si>
  <si>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</si>
  <si>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</si>
  <si>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</si>
  <si>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</si>
  <si>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</si>
  <si>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</si>
  <si>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</si>
  <si>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</si>
  <si>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</si>
  <si>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</si>
  <si>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</si>
  <si>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</si>
  <si>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</si>
  <si>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</si>
  <si>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</si>
  <si>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</si>
  <si>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</si>
  <si>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</si>
  <si>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</si>
  <si>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</si>
  <si>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</si>
  <si>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</si>
  <si>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</si>
  <si>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</si>
  <si>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</si>
  <si>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</si>
  <si>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</si>
  <si>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</si>
  <si>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</si>
  <si>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</si>
  <si>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</si>
  <si>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</si>
  <si>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</si>
  <si>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</si>
  <si>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</si>
  <si>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</si>
  <si>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</si>
  <si>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</si>
  <si>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</si>
  <si>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</si>
  <si>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</si>
  <si>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</si>
  <si>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</si>
  <si>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</si>
  <si>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</si>
  <si>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</si>
  <si>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</si>
  <si>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</si>
  <si>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</si>
  <si>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</si>
  <si>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</si>
  <si>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</si>
  <si>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</si>
  <si>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</si>
  <si>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</si>
  <si>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</si>
  <si>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</si>
  <si>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</si>
  <si>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</si>
  <si>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</si>
  <si>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</si>
  <si>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</si>
  <si>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</si>
  <si>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</si>
  <si>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</si>
  <si>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</si>
  <si>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</si>
  <si>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</si>
  <si>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</si>
  <si>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</si>
  <si>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</si>
  <si>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</si>
  <si>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</si>
  <si>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</si>
  <si>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</si>
  <si>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</si>
  <si>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</si>
  <si>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</si>
  <si>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</si>
  <si>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</si>
  <si>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</si>
  <si>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</si>
  <si>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</si>
  <si>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</si>
  <si>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</si>
  <si>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</si>
  <si>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</si>
  <si>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</si>
  <si>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</si>
  <si>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</si>
  <si>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</si>
  <si>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</si>
  <si>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</si>
  <si>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</si>
  <si>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</si>
  <si>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</si>
  <si>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</si>
  <si>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</si>
  <si>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</si>
  <si>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</si>
  <si>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</si>
  <si>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</si>
  <si>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</si>
  <si>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</si>
  <si>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</si>
  <si>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</si>
  <si>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</si>
  <si>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</si>
  <si>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</si>
  <si>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</si>
  <si>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</si>
  <si>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</si>
  <si>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</si>
  <si>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</si>
  <si>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</si>
  <si>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</si>
  <si>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</si>
  <si>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</si>
  <si>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</si>
  <si>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</si>
  <si>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</si>
  <si>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</si>
  <si>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</si>
  <si>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</si>
  <si>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</si>
  <si>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</si>
  <si>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</si>
  <si>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</si>
  <si>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</si>
  <si>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</si>
  <si>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</si>
  <si>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</si>
  <si>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</si>
  <si>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</si>
  <si>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</si>
  <si>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</si>
  <si>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</si>
  <si>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</si>
  <si>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</si>
  <si>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</si>
  <si>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</si>
  <si>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</si>
  <si>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</si>
  <si>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</si>
  <si>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</si>
  <si>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</si>
  <si>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</si>
  <si>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</si>
  <si>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</si>
  <si>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</si>
  <si>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</si>
  <si>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</si>
  <si>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</si>
  <si>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</si>
  <si>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</si>
  <si>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</si>
  <si>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</si>
  <si>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</si>
  <si>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</si>
  <si>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</si>
  <si>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</si>
  <si>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</si>
  <si>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</si>
  <si>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</si>
  <si>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</si>
  <si>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</si>
  <si>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</si>
  <si>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</si>
  <si>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</si>
  <si>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</si>
  <si>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</si>
  <si>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</si>
  <si>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</si>
  <si>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</si>
  <si>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</si>
  <si>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</si>
  <si>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</si>
  <si>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</si>
  <si>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</si>
  <si>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</si>
  <si>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</si>
  <si>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</si>
  <si>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</si>
  <si>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</si>
  <si>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</si>
  <si>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</si>
  <si>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</si>
  <si>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</si>
  <si>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</si>
  <si>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</si>
  <si>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</si>
  <si>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</si>
  <si>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</si>
  <si>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</si>
  <si>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</si>
  <si>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</si>
  <si>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</si>
  <si>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</si>
  <si>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</si>
  <si>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</si>
  <si>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</si>
  <si>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</si>
  <si>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</si>
  <si>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</si>
  <si>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</si>
  <si>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</si>
  <si>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</si>
  <si>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</si>
  <si>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</si>
  <si>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</si>
  <si>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</si>
  <si>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</si>
  <si>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</si>
  <si>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</si>
  <si>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</si>
  <si>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</si>
  <si>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</si>
  <si>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</si>
  <si>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</si>
  <si>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</si>
  <si>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</si>
  <si>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</si>
  <si>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</si>
  <si>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</si>
  <si>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</si>
  <si>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</si>
  <si>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</si>
  <si>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</si>
  <si>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</si>
  <si>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</si>
  <si>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</si>
  <si>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</si>
  <si>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</si>
  <si>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</si>
  <si>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</si>
  <si>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</si>
  <si>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</si>
  <si>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</si>
  <si>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</si>
  <si>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</si>
  <si>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</si>
  <si>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</si>
  <si>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</si>
  <si>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</si>
  <si>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</si>
  <si>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</si>
  <si>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</si>
  <si>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</si>
  <si>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</si>
  <si>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</si>
  <si>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</si>
  <si>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</si>
  <si>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</si>
  <si>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</si>
  <si>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</si>
  <si>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</si>
  <si>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</si>
  <si>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</si>
  <si>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</si>
  <si>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</si>
  <si>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</si>
  <si>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</si>
  <si>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</si>
  <si>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</si>
  <si>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</si>
  <si>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</si>
  <si>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</si>
  <si>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</si>
  <si>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</si>
  <si>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</si>
  <si>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</si>
  <si>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</si>
  <si>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</si>
  <si>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</si>
  <si>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</si>
  <si>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</si>
  <si>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</si>
  <si>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</si>
  <si>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</si>
  <si>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</si>
  <si>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</si>
  <si>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</si>
  <si>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</si>
  <si>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</si>
  <si>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</si>
  <si>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</si>
  <si>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</si>
  <si>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</si>
  <si>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</si>
  <si>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</si>
  <si>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</si>
  <si>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</si>
  <si>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</si>
  <si>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</si>
  <si>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</si>
  <si>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</si>
  <si>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</si>
  <si>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</si>
  <si>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</si>
  <si>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</si>
  <si>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</si>
  <si>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</si>
  <si>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</si>
  <si>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</si>
  <si>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</si>
  <si>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</si>
  <si>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</si>
  <si>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</si>
  <si>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</si>
  <si>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</si>
  <si>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</si>
  <si>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</si>
  <si>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</si>
  <si>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</si>
  <si>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</si>
  <si>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</si>
  <si>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</si>
  <si>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</si>
  <si>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</si>
  <si>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</si>
  <si>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</si>
  <si>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</si>
  <si>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</si>
  <si>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</si>
  <si>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</si>
  <si>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</si>
  <si>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</si>
  <si>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</si>
  <si>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</si>
  <si>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</si>
  <si>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</si>
  <si>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</si>
  <si>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</si>
  <si>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</si>
  <si>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</si>
  <si>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</si>
  <si>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</si>
  <si>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</si>
  <si>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</si>
  <si>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</si>
  <si>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</si>
  <si>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</si>
  <si>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</si>
  <si>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</si>
  <si>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</si>
  <si>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</si>
  <si>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</si>
  <si>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</si>
  <si>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</si>
  <si>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</si>
  <si>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</si>
  <si>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</si>
  <si>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</si>
  <si>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</si>
  <si>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</si>
  <si>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</si>
  <si>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</si>
  <si>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</si>
  <si>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</si>
  <si>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</si>
  <si>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</si>
  <si>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</si>
  <si>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</si>
  <si>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</si>
  <si>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</si>
  <si>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</si>
  <si>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</si>
  <si>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</si>
  <si>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</si>
  <si>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</si>
  <si>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</si>
  <si>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</si>
  <si>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</si>
  <si>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</si>
  <si>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</si>
  <si>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</si>
  <si>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</si>
  <si>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</si>
  <si>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</si>
  <si>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</si>
  <si>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</si>
  <si>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</si>
  <si>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</si>
  <si>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</si>
  <si>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</si>
  <si>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</si>
  <si>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</si>
  <si>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</si>
  <si>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</si>
  <si>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</si>
  <si>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</si>
  <si>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</si>
  <si>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</si>
  <si>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</si>
  <si>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</si>
  <si>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</si>
  <si>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</si>
  <si>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</si>
  <si>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</si>
  <si>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</si>
  <si>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</si>
  <si>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</si>
  <si>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</si>
  <si>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</si>
  <si>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</si>
  <si>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</si>
  <si>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</si>
  <si>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</si>
  <si>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</si>
  <si>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</si>
  <si>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</si>
  <si>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</si>
  <si>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</si>
  <si>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</si>
  <si>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</si>
  <si>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</si>
  <si>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</si>
  <si>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</si>
  <si>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</si>
  <si>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</si>
  <si>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</si>
  <si>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</si>
  <si>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</si>
  <si>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</si>
  <si>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</si>
  <si>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</si>
  <si>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</si>
  <si>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</si>
  <si>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</si>
  <si>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</si>
  <si>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</si>
  <si>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</si>
  <si>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</si>
  <si>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</si>
  <si>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</si>
  <si>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</si>
  <si>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</si>
  <si>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</si>
  <si>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</si>
  <si>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</si>
  <si>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</si>
  <si>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</si>
  <si>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</si>
  <si>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</si>
  <si>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</si>
  <si>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</si>
  <si>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</si>
  <si>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</si>
  <si>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</si>
  <si>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</si>
  <si>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</si>
  <si>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</si>
  <si>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</si>
  <si>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</si>
  <si>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</si>
  <si>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</si>
  <si>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</si>
  <si>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</si>
  <si>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</si>
  <si>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</si>
  <si>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</si>
  <si>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</si>
  <si>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</si>
  <si>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</si>
  <si>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</si>
  <si>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</si>
  <si>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</si>
  <si>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</si>
  <si>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</si>
  <si>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</si>
  <si>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</si>
  <si>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</si>
  <si>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</si>
  <si>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</si>
  <si>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</si>
  <si>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</si>
  <si>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</si>
  <si>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</si>
  <si>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</si>
  <si>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</si>
  <si>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</si>
  <si>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</si>
  <si>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</si>
  <si>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</si>
  <si>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</si>
  <si>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</si>
  <si>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</si>
  <si>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</si>
  <si>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</si>
  <si>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</si>
  <si>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</si>
  <si>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</si>
  <si>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</si>
  <si>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</si>
  <si>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</si>
  <si>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</si>
  <si>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</si>
  <si>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</si>
  <si>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</si>
  <si>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</si>
  <si>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</si>
  <si>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</si>
  <si>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</si>
  <si>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</si>
  <si>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</si>
  <si>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</si>
  <si>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</si>
  <si>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</si>
  <si>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</si>
  <si>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</si>
  <si>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</si>
  <si>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</si>
  <si>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</si>
  <si>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</si>
  <si>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</si>
  <si>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</si>
  <si>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</si>
  <si>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</si>
  <si>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</si>
  <si>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</si>
  <si>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</si>
  <si>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</si>
  <si>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</si>
  <si>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</si>
  <si>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</si>
  <si>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</si>
  <si>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</si>
  <si>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</si>
  <si>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</si>
  <si>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</si>
  <si>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</si>
  <si>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</si>
  <si>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</si>
  <si>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</si>
  <si>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</si>
  <si>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</si>
  <si>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</si>
  <si>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</si>
  <si>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</si>
  <si>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</si>
  <si>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</si>
  <si>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</si>
  <si>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</si>
  <si>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</si>
  <si>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</si>
  <si>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</si>
  <si>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</si>
  <si>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</si>
  <si>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</si>
  <si>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</si>
  <si>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</si>
  <si>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</si>
  <si>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</si>
  <si>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</si>
  <si>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</si>
  <si>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</si>
  <si>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</si>
  <si>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</si>
  <si>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</si>
  <si>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</si>
  <si>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</si>
  <si>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</si>
  <si>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</si>
  <si>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</si>
  <si>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</si>
  <si>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</si>
  <si>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</si>
  <si>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</si>
  <si>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</si>
  <si>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</si>
  <si>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</si>
  <si>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</si>
  <si>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</si>
  <si>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</si>
  <si>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</si>
  <si>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</si>
  <si>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</si>
  <si>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</si>
  <si>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</si>
  <si>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</si>
  <si>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</si>
  <si>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</si>
  <si>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</si>
  <si>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</si>
  <si>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</si>
  <si>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</si>
  <si>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</si>
  <si>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</si>
  <si>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</si>
  <si>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</si>
  <si>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</si>
  <si>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</si>
  <si>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</si>
  <si>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</si>
  <si>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</si>
  <si>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</si>
  <si>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</si>
  <si>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</si>
  <si>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</si>
  <si>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</si>
  <si>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</si>
  <si>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</si>
  <si>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</si>
  <si>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</si>
  <si>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</si>
  <si>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</si>
  <si>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</si>
  <si>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</si>
  <si>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</si>
  <si>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</si>
  <si>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</si>
  <si>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</si>
  <si>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</si>
  <si>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</si>
  <si>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</si>
  <si>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</si>
  <si>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</si>
  <si>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</si>
  <si>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</si>
  <si>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</si>
  <si>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</si>
  <si>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</si>
  <si>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</si>
  <si>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</si>
  <si>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</si>
  <si>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</si>
  <si>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</si>
  <si>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</si>
  <si>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</si>
  <si>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</si>
  <si>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</si>
  <si>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</si>
  <si>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</si>
  <si>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</si>
  <si>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</si>
  <si>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</si>
  <si>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</si>
  <si>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</si>
  <si>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</si>
  <si>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</si>
  <si>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</si>
  <si>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</si>
  <si>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</si>
  <si>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</si>
  <si>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</si>
  <si>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</si>
  <si>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</si>
  <si>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</si>
  <si>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</si>
  <si>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</si>
  <si>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</si>
  <si>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</si>
  <si>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</si>
  <si>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</si>
  <si>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</si>
  <si>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</si>
  <si>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</si>
  <si>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</si>
  <si>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</si>
  <si>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</si>
  <si>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</si>
  <si>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</si>
  <si>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</si>
  <si>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</si>
  <si>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</si>
  <si>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</si>
  <si>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</si>
  <si>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</si>
  <si>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</si>
  <si>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</si>
  <si>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</si>
  <si>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</si>
  <si>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</si>
  <si>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</si>
  <si>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</si>
  <si>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</si>
  <si>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</si>
  <si>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</si>
  <si>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</si>
  <si>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</si>
  <si>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</si>
  <si>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</si>
  <si>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</si>
  <si>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</si>
  <si>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</si>
  <si>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</si>
  <si>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</si>
  <si>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</si>
  <si>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</si>
  <si>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</si>
  <si>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</si>
  <si>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</si>
  <si>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</si>
  <si>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</si>
  <si>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</si>
  <si>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</si>
  <si>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</si>
  <si>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</si>
  <si>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</si>
  <si>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</si>
  <si>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</si>
  <si>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</si>
  <si>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</si>
  <si>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</si>
  <si>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</si>
  <si>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</si>
  <si>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</si>
  <si>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</si>
  <si>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</si>
  <si>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</si>
  <si>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</si>
  <si>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</si>
  <si>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</si>
  <si>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</si>
  <si>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</si>
  <si>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</si>
  <si>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</si>
  <si>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</si>
  <si>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</si>
  <si>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</si>
  <si>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</si>
  <si>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</si>
  <si>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</si>
  <si>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</si>
  <si>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</si>
  <si>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</si>
  <si>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</si>
  <si>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</si>
  <si>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</si>
  <si>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</si>
  <si>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</si>
  <si>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</si>
  <si>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</si>
  <si>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</si>
  <si>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</si>
  <si>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</si>
  <si>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</si>
  <si>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</si>
  <si>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</si>
  <si>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</si>
  <si>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</si>
  <si>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</si>
  <si>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</si>
  <si>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</si>
  <si>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</si>
  <si>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</si>
  <si>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</si>
  <si>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</si>
  <si>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</si>
  <si>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</si>
  <si>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</si>
  <si>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</si>
  <si>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</si>
  <si>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</si>
  <si>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</si>
  <si>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</si>
  <si>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</si>
  <si>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</si>
  <si>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</si>
  <si>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</si>
  <si>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</si>
  <si>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</si>
  <si>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</si>
  <si>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</si>
  <si>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</si>
  <si>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</si>
  <si>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</si>
  <si>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</si>
  <si>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</si>
  <si>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</si>
  <si>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</si>
  <si>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</si>
  <si>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</si>
  <si>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</si>
  <si>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</si>
  <si>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</si>
  <si>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</si>
  <si>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</si>
  <si>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</si>
  <si>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</si>
  <si>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</si>
  <si>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</si>
  <si>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</si>
  <si>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</si>
  <si>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</si>
  <si>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</si>
  <si>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</si>
  <si>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</si>
  <si>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</si>
  <si>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</si>
  <si>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</si>
  <si>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</si>
  <si>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</si>
  <si>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</si>
  <si>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</si>
  <si>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</si>
  <si>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</si>
  <si>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</si>
  <si>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</si>
  <si>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</si>
  <si>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</si>
  <si>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</si>
  <si>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</si>
  <si>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</si>
  <si>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</si>
  <si>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</si>
  <si>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</si>
  <si>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</si>
  <si>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</si>
  <si>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</si>
  <si>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</si>
  <si>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</si>
  <si>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</si>
  <si>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</si>
  <si>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</si>
  <si>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</si>
  <si>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</si>
  <si>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</si>
  <si>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</si>
  <si>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</si>
  <si>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</si>
  <si>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</si>
  <si>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</si>
  <si>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</si>
  <si>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</si>
  <si>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</si>
  <si>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</si>
  <si>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</si>
  <si>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</si>
  <si>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</si>
  <si>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</si>
  <si>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</si>
  <si>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</si>
  <si>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</si>
  <si>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</si>
  <si>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</si>
  <si>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</si>
  <si>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</si>
  <si>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</si>
  <si>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</si>
  <si>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</si>
  <si>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</si>
  <si>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</si>
  <si>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</si>
  <si>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</si>
  <si>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</si>
  <si>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</si>
  <si>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</si>
  <si>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</si>
  <si>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</si>
  <si>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</si>
  <si>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</si>
  <si>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</si>
  <si>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</si>
  <si>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</si>
  <si>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</si>
  <si>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</si>
  <si>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</si>
  <si>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</si>
  <si>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</si>
  <si>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</si>
  <si>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</si>
  <si>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</si>
  <si>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</si>
  <si>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</si>
  <si>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</si>
  <si>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</si>
  <si>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</si>
  <si>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</si>
  <si>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</si>
  <si>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</si>
  <si>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</si>
  <si>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</si>
  <si>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</si>
  <si>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</si>
  <si>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</si>
  <si>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</si>
  <si>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</si>
  <si>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</si>
  <si>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</si>
  <si>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</si>
  <si>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</si>
  <si>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</si>
  <si>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</si>
  <si>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</si>
  <si>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</si>
  <si>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</si>
  <si>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</si>
  <si>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</si>
  <si>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</si>
  <si>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</si>
  <si>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</si>
  <si>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</si>
  <si>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</si>
  <si>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</si>
  <si>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</si>
  <si>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</si>
  <si>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</si>
  <si>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</si>
  <si>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</si>
  <si>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</si>
  <si>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</si>
  <si>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</si>
  <si>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</si>
  <si>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</si>
  <si>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</si>
  <si>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</si>
  <si>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</si>
  <si>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</si>
  <si>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</si>
  <si>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</si>
  <si>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</si>
  <si>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</si>
  <si>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</si>
  <si>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</si>
  <si>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</si>
  <si>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</si>
  <si>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</si>
  <si>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</si>
  <si>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</si>
  <si>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</si>
  <si>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</si>
  <si>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</si>
  <si>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</si>
  <si>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</si>
  <si>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</si>
  <si>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</si>
  <si>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</si>
  <si>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</si>
  <si>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</si>
  <si>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</si>
  <si>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</si>
  <si>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</si>
  <si>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</si>
  <si>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</si>
  <si>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</si>
  <si>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</si>
  <si>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</si>
  <si>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</si>
  <si>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</si>
  <si>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</si>
  <si>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</si>
  <si>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</si>
  <si>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</si>
  <si>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</si>
  <si>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</si>
  <si>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</si>
  <si>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</si>
  <si>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</si>
  <si>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</si>
  <si>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</si>
  <si>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</si>
  <si>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</si>
  <si>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</si>
  <si>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</si>
  <si>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</si>
  <si>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</si>
  <si>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</si>
  <si>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</si>
  <si>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</si>
  <si>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</si>
  <si>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</si>
  <si>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</si>
  <si>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</si>
  <si>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</si>
  <si>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</si>
  <si>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</si>
  <si>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</si>
  <si>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</si>
  <si>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</si>
  <si>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</si>
  <si>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</si>
  <si>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</si>
  <si>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</si>
  <si>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</si>
  <si>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</si>
  <si>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</si>
  <si>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</si>
  <si>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</si>
  <si>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</si>
  <si>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</si>
  <si>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</si>
  <si>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</si>
  <si>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</si>
  <si>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</si>
  <si>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</si>
  <si>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</si>
  <si>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</si>
  <si>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</si>
  <si>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</si>
  <si>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</si>
  <si>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</si>
  <si>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</si>
  <si>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</si>
  <si>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</si>
  <si>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</si>
  <si>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</si>
  <si>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</si>
  <si>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</si>
  <si>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</si>
  <si>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</si>
  <si>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</si>
  <si>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</si>
  <si>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</si>
  <si>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</si>
  <si>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</si>
  <si>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</si>
  <si>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</si>
  <si>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</si>
  <si>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</si>
  <si>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</si>
  <si>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</si>
  <si>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</si>
  <si>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</si>
  <si>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</si>
  <si>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</si>
  <si>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</si>
  <si>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</si>
  <si>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</si>
  <si>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</si>
  <si>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</si>
  <si>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</si>
  <si>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</si>
  <si>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</si>
  <si>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</si>
  <si>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</si>
  <si>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</si>
  <si>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</si>
  <si>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</si>
  <si>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</si>
  <si>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</si>
  <si>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</si>
  <si>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</si>
  <si>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</si>
  <si>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</si>
  <si>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</si>
  <si>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</si>
  <si>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</si>
  <si>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</si>
  <si>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</si>
  <si>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</si>
  <si>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</si>
  <si>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</si>
  <si>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</si>
  <si>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</si>
  <si>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</si>
  <si>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</si>
  <si>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</si>
  <si>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</si>
  <si>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</si>
  <si>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</si>
  <si>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</si>
  <si>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</si>
  <si>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</si>
  <si>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</si>
  <si>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</si>
  <si>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</si>
  <si>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</si>
  <si>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</si>
  <si>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</si>
  <si>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</si>
  <si>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</si>
  <si>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</si>
  <si>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</si>
  <si>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</si>
  <si>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</si>
  <si>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</si>
  <si>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</si>
  <si>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</si>
  <si>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</si>
  <si>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</si>
  <si>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</si>
  <si>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</si>
  <si>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</si>
  <si>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</si>
  <si>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</si>
  <si>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</si>
  <si>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</si>
  <si>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</si>
  <si>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</si>
  <si>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</si>
  <si>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</si>
  <si>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</si>
  <si>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</si>
  <si>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</si>
  <si>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</si>
  <si>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</si>
  <si>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</si>
  <si>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</si>
  <si>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</si>
  <si>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</si>
  <si>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</si>
  <si>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</si>
  <si>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</si>
  <si>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</si>
  <si>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</si>
  <si>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</si>
  <si>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</si>
  <si>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</si>
  <si>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</si>
  <si>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</si>
  <si>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</si>
  <si>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</si>
  <si>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</si>
  <si>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</si>
  <si>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</si>
  <si>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</si>
  <si>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</si>
  <si>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</si>
  <si>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</si>
  <si>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</si>
  <si>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</si>
  <si>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</si>
  <si>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</si>
  <si>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</si>
  <si>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</si>
  <si>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</si>
  <si>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</si>
  <si>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</si>
  <si>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</si>
  <si>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</si>
  <si>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</si>
  <si>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</si>
  <si>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</si>
  <si>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</si>
  <si>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</si>
  <si>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</si>
  <si>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</si>
  <si>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</si>
  <si>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</si>
  <si>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</si>
  <si>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</si>
  <si>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</si>
  <si>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</si>
  <si>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</si>
  <si>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</si>
  <si>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</si>
  <si>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</si>
  <si>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</si>
  <si>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</si>
  <si>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</si>
  <si>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</si>
  <si>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</si>
  <si>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</si>
  <si>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</si>
  <si>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</si>
  <si>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</si>
  <si>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</si>
  <si>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</si>
  <si>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</si>
  <si>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</si>
  <si>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</si>
  <si>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</si>
  <si>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</si>
  <si>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</si>
  <si>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</si>
  <si>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</si>
  <si>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</si>
  <si>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</si>
  <si>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</si>
  <si>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</si>
  <si>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</si>
  <si>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</si>
  <si>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</si>
  <si>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</si>
  <si>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</si>
  <si>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</si>
  <si>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</si>
  <si>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</si>
  <si>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</si>
  <si>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</si>
  <si>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</si>
  <si>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</si>
  <si>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</si>
  <si>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</si>
  <si>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</si>
  <si>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</si>
  <si>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</si>
  <si>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</si>
  <si>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</si>
  <si>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</si>
  <si>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</si>
  <si>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</si>
  <si>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</si>
  <si>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</si>
  <si>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</si>
  <si>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</si>
  <si>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</si>
  <si>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</si>
  <si>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</si>
  <si>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</si>
  <si>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</si>
  <si>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</si>
  <si>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</si>
  <si>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</si>
  <si>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</si>
  <si>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</si>
  <si>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</si>
  <si>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</si>
  <si>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</si>
  <si>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</si>
  <si>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</si>
  <si>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</si>
  <si>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</si>
  <si>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</si>
  <si>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</si>
  <si>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</si>
  <si>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</si>
  <si>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</si>
  <si>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</si>
  <si>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</si>
  <si>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</si>
  <si>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</si>
  <si>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</si>
  <si>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</si>
  <si>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</si>
  <si>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</si>
  <si>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</si>
  <si>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</si>
  <si>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</si>
  <si>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</si>
  <si>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</si>
  <si>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</si>
  <si>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</si>
  <si>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</si>
  <si>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</si>
  <si>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</si>
  <si>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</si>
  <si>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</si>
  <si>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</si>
  <si>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</si>
  <si>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</si>
  <si>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</si>
  <si>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</si>
  <si>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</si>
  <si>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</si>
  <si>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</si>
  <si>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</si>
  <si>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</si>
  <si>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</si>
  <si>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</si>
  <si>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</si>
  <si>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</si>
  <si>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</si>
  <si>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</si>
  <si>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</si>
  <si>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</si>
  <si>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</si>
  <si>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</si>
  <si>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</si>
  <si>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</si>
  <si>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</si>
  <si>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</si>
  <si>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</si>
  <si>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</si>
  <si>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</si>
  <si>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</si>
  <si>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</si>
  <si>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</si>
  <si>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</si>
  <si>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</si>
  <si>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</si>
  <si>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</si>
  <si>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</si>
  <si>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</si>
  <si>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</si>
  <si>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</si>
  <si>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</si>
  <si>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</si>
  <si>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</si>
  <si>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</si>
  <si>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</si>
  <si>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</si>
  <si>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</si>
  <si>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</si>
  <si>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</si>
  <si>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</si>
  <si>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</si>
  <si>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</si>
  <si>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</si>
  <si>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</si>
  <si>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</si>
  <si>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</si>
  <si>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</si>
  <si>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</si>
  <si>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</si>
  <si>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</si>
  <si>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</si>
  <si>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</si>
  <si>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</si>
  <si>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</si>
  <si>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</si>
  <si>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</si>
  <si>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</si>
  <si>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</si>
  <si>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</si>
  <si>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</si>
  <si>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</si>
  <si>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</si>
  <si>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</si>
  <si>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</si>
  <si>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</si>
  <si>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</si>
  <si>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</si>
  <si>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</si>
  <si>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</si>
  <si>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</si>
  <si>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</si>
  <si>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</si>
  <si>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</si>
  <si>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</si>
  <si>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</si>
  <si>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</si>
  <si>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</si>
  <si>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</si>
  <si>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</si>
  <si>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</si>
  <si>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</si>
  <si>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</si>
  <si>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</si>
  <si>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</si>
  <si>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</si>
  <si>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</si>
  <si>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</si>
  <si>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</si>
  <si>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</si>
  <si>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</si>
  <si>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</si>
  <si>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</si>
  <si>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</si>
  <si>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</si>
  <si>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</si>
  <si>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</si>
  <si>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</si>
  <si>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</si>
  <si>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</si>
  <si>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</si>
  <si>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</si>
  <si>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</si>
  <si>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</si>
  <si>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</si>
  <si>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</si>
  <si>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</si>
  <si>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</si>
  <si>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</si>
  <si>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</si>
  <si>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</si>
  <si>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</si>
  <si>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</si>
  <si>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</si>
  <si>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</si>
  <si>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</si>
  <si>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</si>
  <si>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</si>
  <si>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</si>
  <si>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</si>
  <si>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</si>
  <si>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</si>
  <si>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</si>
  <si>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</si>
  <si>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</si>
  <si>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</si>
  <si>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</si>
  <si>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</si>
  <si>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</si>
  <si>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</si>
  <si>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</si>
  <si>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</si>
  <si>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</si>
  <si>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</si>
  <si>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</si>
  <si>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</si>
  <si>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</si>
  <si>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</si>
  <si>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</si>
  <si>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</si>
  <si>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</si>
  <si>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</si>
  <si>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</si>
  <si>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</si>
  <si>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</si>
  <si>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</si>
  <si>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</si>
  <si>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</si>
  <si>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</si>
  <si>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</si>
  <si>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</si>
  <si>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</si>
  <si>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</si>
  <si>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</si>
  <si>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</si>
  <si>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</si>
  <si>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</si>
  <si>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</si>
  <si>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</si>
  <si>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</si>
  <si>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</si>
  <si>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</si>
  <si>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</si>
  <si>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</si>
  <si>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</si>
  <si>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</si>
  <si>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</si>
  <si>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</si>
  <si>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</si>
  <si>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</si>
  <si>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</si>
  <si>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</si>
  <si>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</si>
  <si>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</si>
  <si>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</si>
  <si>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</si>
  <si>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</si>
  <si>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</si>
  <si>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</si>
  <si>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</si>
  <si>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</si>
  <si>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</si>
  <si>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</si>
  <si>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</si>
  <si>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</si>
  <si>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</si>
  <si>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</si>
  <si>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</si>
  <si>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</si>
  <si>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</si>
  <si>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</si>
  <si>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</si>
  <si>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</si>
  <si>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</si>
  <si>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</si>
  <si>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</si>
  <si>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</si>
  <si>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</si>
  <si>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</si>
  <si>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</si>
  <si>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</si>
  <si>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</si>
  <si>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</si>
  <si>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</si>
  <si>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</si>
  <si>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</si>
  <si>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</si>
  <si>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</si>
  <si>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</si>
  <si>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</si>
  <si>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</si>
  <si>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</si>
  <si>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</si>
  <si>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</si>
  <si>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</si>
  <si>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</si>
  <si>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</si>
  <si>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</si>
  <si>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</si>
  <si>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</si>
  <si>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</si>
  <si>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</si>
  <si>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</si>
  <si>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</si>
  <si>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</si>
  <si>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</si>
  <si>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</si>
  <si>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</si>
  <si>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</si>
  <si>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</si>
  <si>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</si>
  <si>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</si>
  <si>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</si>
  <si>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</si>
  <si>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</si>
  <si>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</si>
  <si>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</si>
  <si>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</si>
  <si>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</si>
  <si>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</si>
  <si>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</si>
  <si>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</si>
  <si>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</si>
  <si>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</si>
  <si>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</si>
  <si>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</si>
  <si>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</si>
  <si>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</si>
  <si>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</si>
  <si>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</si>
  <si>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</si>
  <si>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</si>
  <si>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</si>
  <si>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</si>
  <si>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</si>
  <si>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</si>
  <si>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</si>
  <si>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</si>
  <si>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</si>
  <si>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</si>
  <si>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</si>
  <si>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</si>
  <si>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</si>
  <si>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</si>
  <si>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</si>
  <si>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</si>
  <si>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</si>
  <si>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</si>
  <si>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</si>
  <si>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</si>
  <si>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</si>
  <si>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</si>
  <si>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</si>
  <si>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</si>
  <si>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</si>
  <si>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</si>
  <si>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</si>
  <si>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</si>
  <si>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</si>
  <si>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</si>
  <si>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</si>
  <si>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</si>
  <si>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</si>
  <si>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</si>
  <si>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</si>
  <si>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</si>
  <si>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</si>
  <si>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</si>
  <si>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</si>
  <si>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</si>
  <si>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</si>
  <si>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</si>
  <si>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</si>
  <si>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</si>
  <si>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</si>
  <si>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</si>
  <si>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</si>
  <si>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</si>
  <si>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</si>
  <si>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</si>
  <si>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</si>
  <si>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</si>
  <si>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</si>
  <si>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</si>
  <si>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</si>
  <si>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</si>
  <si>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</si>
  <si>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</si>
  <si>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</si>
  <si>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</si>
  <si>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</si>
  <si>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</si>
  <si>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</si>
  <si>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</si>
  <si>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</si>
  <si>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</si>
  <si>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</si>
  <si>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</si>
  <si>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</si>
  <si>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</si>
  <si>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</si>
  <si>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</si>
  <si>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</si>
  <si>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</si>
  <si>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</si>
  <si>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</si>
  <si>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</si>
  <si>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</si>
  <si>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</si>
  <si>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</si>
  <si>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</si>
  <si>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</si>
  <si>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</si>
  <si>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</si>
  <si>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</si>
  <si>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</si>
  <si>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</si>
  <si>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</si>
  <si>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</si>
  <si>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</si>
  <si>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</si>
  <si>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</si>
  <si>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</si>
  <si>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</si>
  <si>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</si>
  <si>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</si>
  <si>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</si>
  <si>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</si>
  <si>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</si>
  <si>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</si>
  <si>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</si>
  <si>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</si>
  <si>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</si>
  <si>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</si>
  <si>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</si>
  <si>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</si>
  <si>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</si>
  <si>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</si>
  <si>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</si>
  <si>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</si>
  <si>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</si>
  <si>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</si>
  <si>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</si>
  <si>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</si>
  <si>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</si>
  <si>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</si>
  <si>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</si>
  <si>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</si>
  <si>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</si>
  <si>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</si>
  <si>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</si>
  <si>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</si>
  <si>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</si>
  <si>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</si>
  <si>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</si>
  <si>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</si>
  <si>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</si>
  <si>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</si>
  <si>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</si>
  <si>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</si>
  <si>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</si>
  <si>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</si>
  <si>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</si>
  <si>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</si>
  <si>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</si>
  <si>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</si>
  <si>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</si>
  <si>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</si>
  <si>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</si>
  <si>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</si>
  <si>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</si>
  <si>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</si>
  <si>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</si>
  <si>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</si>
  <si>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</si>
  <si>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</si>
  <si>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</si>
  <si>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</si>
  <si>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</si>
  <si>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</si>
  <si>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</si>
  <si>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</si>
  <si>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</si>
  <si>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</si>
  <si>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</si>
  <si>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</si>
  <si>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</si>
  <si>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</si>
  <si>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</si>
  <si>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</si>
  <si>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</si>
  <si>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</si>
  <si>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</si>
  <si>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</si>
  <si>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</si>
  <si>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</si>
  <si>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</si>
  <si>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</si>
  <si>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</si>
  <si>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</si>
  <si>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</si>
  <si>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</si>
  <si>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</si>
  <si>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</si>
  <si>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</si>
  <si>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</si>
  <si>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</si>
  <si>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</si>
  <si>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</si>
  <si>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</si>
  <si>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</si>
  <si>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</si>
  <si>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</si>
  <si>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</si>
  <si>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</si>
  <si>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</si>
  <si>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</si>
  <si>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</si>
  <si>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</si>
  <si>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</si>
  <si>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</si>
  <si>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</si>
  <si>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</si>
  <si>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</si>
  <si>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</si>
  <si>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</si>
  <si>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</si>
  <si>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</si>
  <si>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</si>
  <si>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</si>
  <si>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</si>
  <si>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</si>
  <si>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</si>
  <si>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</si>
  <si>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</si>
  <si>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</si>
  <si>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</si>
  <si>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</si>
  <si>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</si>
  <si>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</si>
  <si>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</si>
  <si>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</si>
  <si>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</si>
  <si>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</si>
  <si>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</si>
  <si>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</si>
  <si>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</si>
  <si>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</si>
  <si>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</si>
  <si>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</si>
  <si>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</si>
  <si>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</si>
  <si>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</si>
  <si>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</si>
  <si>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</si>
  <si>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</si>
  <si>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</si>
  <si>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</si>
  <si>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</si>
  <si>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</si>
  <si>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</si>
  <si>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</si>
  <si>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</si>
  <si>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</si>
  <si>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</si>
  <si>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</si>
  <si>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</si>
  <si>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</si>
  <si>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</si>
  <si>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</si>
  <si>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</si>
  <si>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</si>
  <si>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</si>
  <si>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</si>
  <si>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</si>
  <si>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</si>
  <si>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</si>
  <si>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</si>
  <si>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</si>
  <si>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</si>
  <si>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</si>
  <si>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</si>
  <si>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</si>
  <si>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</si>
  <si>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</si>
  <si>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</si>
  <si>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</si>
  <si>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</si>
  <si>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</si>
  <si>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</si>
  <si>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</si>
  <si>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</si>
  <si>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</si>
  <si>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</si>
  <si>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</si>
  <si>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</si>
  <si>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</si>
  <si>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</si>
  <si>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</si>
  <si>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</si>
  <si>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</si>
  <si>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</si>
  <si>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</si>
  <si>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</si>
  <si>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</si>
  <si>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</si>
  <si>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</si>
  <si>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</si>
  <si>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</si>
  <si>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</si>
  <si>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</si>
  <si>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</si>
  <si>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</si>
  <si>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</si>
  <si>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</si>
  <si>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</si>
  <si>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</si>
  <si>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</si>
  <si>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</si>
  <si>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</si>
  <si>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</si>
  <si>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</si>
  <si>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</si>
  <si>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</si>
  <si>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</si>
  <si>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</si>
  <si>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</si>
  <si>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</si>
  <si>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</si>
  <si>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</si>
  <si>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</si>
  <si>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</si>
  <si>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</si>
  <si>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</si>
  <si>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</si>
  <si>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</si>
  <si>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</si>
  <si>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</si>
  <si>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</si>
  <si>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</si>
  <si>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</si>
  <si>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</si>
  <si>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</si>
  <si>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</si>
  <si>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</si>
  <si>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</si>
  <si>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</si>
  <si>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</si>
  <si>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</si>
  <si>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</si>
  <si>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</si>
  <si>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</si>
  <si>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</si>
  <si>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</si>
  <si>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</si>
  <si>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</si>
  <si>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</si>
  <si>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</si>
  <si>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</si>
  <si>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</si>
  <si>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</si>
  <si>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</si>
  <si>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</si>
  <si>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</si>
  <si>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</si>
  <si>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</si>
  <si>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</si>
  <si>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</si>
  <si>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</si>
  <si>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</si>
  <si>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</si>
  <si>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</si>
  <si>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</si>
  <si>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</si>
  <si>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</si>
  <si>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</si>
  <si>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</si>
  <si>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</si>
  <si>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</si>
  <si>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</si>
  <si>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</si>
  <si>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</si>
  <si>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</si>
  <si>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</si>
  <si>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</si>
  <si>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</si>
  <si>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</si>
  <si>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</si>
  <si>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</si>
  <si>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</si>
  <si>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</si>
  <si>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</si>
  <si>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</si>
  <si>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</si>
  <si>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</si>
  <si>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</si>
  <si>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</si>
  <si>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</si>
  <si>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</si>
  <si>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</si>
  <si>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</si>
  <si>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</si>
  <si>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</si>
  <si>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</si>
  <si>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</si>
  <si>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</si>
  <si>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</si>
  <si>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</si>
  <si>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</si>
  <si>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</si>
  <si>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</si>
  <si>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</si>
  <si>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</si>
  <si>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</si>
  <si>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</si>
  <si>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</si>
  <si>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</si>
  <si>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</si>
  <si>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</si>
  <si>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</si>
  <si>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</si>
  <si>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</si>
  <si>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</si>
  <si>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</si>
  <si>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</si>
  <si>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</si>
  <si>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</si>
  <si>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</si>
  <si>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</si>
  <si>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</si>
  <si>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</si>
  <si>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</si>
  <si>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</si>
  <si>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</si>
  <si>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</si>
  <si>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</si>
  <si>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</si>
  <si>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</si>
  <si>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</si>
  <si>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</si>
  <si>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</si>
  <si>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</si>
  <si>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</si>
  <si>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</si>
  <si>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</si>
  <si>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</si>
  <si>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</si>
  <si>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</si>
  <si>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</si>
  <si>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</si>
  <si>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</si>
  <si>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</si>
  <si>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</si>
  <si>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</si>
  <si>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</si>
  <si>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</si>
  <si>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</si>
  <si>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</si>
  <si>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</si>
  <si>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</si>
  <si>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</si>
  <si>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</si>
  <si>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</si>
  <si>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</si>
  <si>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</si>
  <si>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</si>
  <si>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</si>
  <si>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</si>
  <si>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</si>
  <si>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</si>
  <si>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</si>
  <si>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</si>
  <si>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</si>
  <si>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</si>
  <si>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</si>
  <si>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</si>
  <si>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</si>
  <si>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</si>
  <si>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</si>
  <si>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</si>
  <si>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</si>
  <si>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</si>
  <si>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</si>
  <si>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</si>
  <si>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</si>
  <si>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</si>
  <si>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</si>
  <si>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</si>
  <si>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</si>
  <si>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</si>
  <si>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</si>
  <si>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</si>
  <si>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</si>
  <si>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</si>
  <si>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</si>
  <si>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</si>
  <si>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</si>
  <si>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</si>
  <si>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</si>
  <si>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</si>
  <si>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</si>
  <si>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</si>
  <si>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</si>
  <si>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</si>
  <si>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</si>
  <si>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</si>
  <si>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</si>
  <si>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</si>
  <si>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</si>
  <si>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</si>
  <si>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</si>
  <si>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</si>
  <si>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</si>
  <si>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</si>
  <si>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</si>
  <si>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</si>
  <si>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</si>
  <si>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</si>
  <si>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</si>
  <si>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</si>
  <si>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</si>
  <si>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</si>
  <si>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</si>
  <si>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</si>
  <si>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</si>
  <si>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</si>
  <si>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</si>
  <si>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</si>
  <si>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</si>
  <si>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</si>
  <si>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</si>
  <si>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</si>
  <si>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</si>
  <si>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</si>
  <si>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</si>
  <si>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</si>
  <si>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</si>
  <si>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</si>
  <si>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</si>
  <si>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</si>
  <si>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</si>
  <si>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</si>
  <si>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</si>
  <si>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</si>
  <si>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</si>
  <si>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</si>
  <si>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</si>
  <si>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</si>
  <si>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</si>
  <si>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</si>
  <si>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</si>
  <si>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</si>
  <si>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</si>
  <si>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</si>
  <si>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</si>
  <si>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</si>
  <si>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</si>
  <si>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</si>
  <si>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</si>
  <si>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</si>
  <si>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</si>
  <si>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</si>
  <si>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</si>
  <si>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</si>
  <si>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</si>
  <si>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</si>
  <si>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</si>
  <si>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</si>
  <si>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</si>
  <si>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</si>
  <si>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</si>
  <si>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</si>
  <si>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</si>
  <si>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</si>
  <si>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</si>
  <si>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</si>
  <si>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</si>
  <si>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</si>
  <si>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</si>
  <si>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</si>
  <si>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</si>
  <si>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</si>
  <si>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</si>
  <si>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</si>
  <si>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</si>
  <si>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</si>
  <si>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</si>
  <si>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</si>
  <si>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</si>
  <si>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</si>
  <si>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</si>
  <si>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</si>
  <si>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</si>
  <si>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</si>
  <si>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</si>
  <si>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</si>
  <si>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</si>
  <si>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</si>
  <si>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</si>
  <si>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</si>
  <si>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</si>
  <si>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</si>
  <si>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</si>
  <si>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</si>
  <si>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</si>
  <si>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</si>
  <si>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</si>
  <si>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</si>
  <si>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</si>
  <si>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</si>
  <si>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</si>
  <si>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</si>
  <si>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</si>
  <si>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</si>
  <si>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</si>
  <si>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</si>
  <si>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</si>
  <si>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</si>
  <si>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</si>
  <si>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</si>
  <si>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</si>
  <si>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</si>
  <si>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</si>
  <si>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</si>
  <si>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</si>
  <si>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</si>
  <si>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</si>
  <si>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</si>
  <si>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</si>
  <si>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</si>
  <si>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</si>
  <si>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</si>
  <si>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</si>
  <si>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</si>
  <si>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</si>
  <si>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</si>
  <si>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</si>
  <si>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</si>
  <si>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</si>
  <si>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</si>
  <si>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</si>
  <si>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</si>
  <si>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</si>
  <si>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</si>
  <si>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</si>
  <si>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</si>
  <si>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</si>
  <si>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</si>
  <si>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</si>
  <si>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</si>
  <si>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</si>
  <si>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</si>
  <si>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</si>
  <si>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</si>
  <si>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</si>
  <si>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</si>
  <si>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</si>
  <si>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</si>
  <si>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</si>
  <si>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</si>
  <si>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</si>
  <si>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</si>
  <si>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</si>
  <si>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</si>
  <si>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</si>
  <si>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</si>
  <si>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</si>
  <si>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</si>
  <si>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</si>
  <si>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</si>
  <si>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</si>
  <si>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</si>
  <si>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</si>
  <si>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</si>
  <si>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</si>
  <si>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</si>
  <si>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</si>
  <si>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</si>
  <si>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</si>
  <si>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</si>
  <si>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</si>
  <si>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</si>
  <si>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</si>
  <si>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</si>
  <si>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</si>
  <si>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</si>
  <si>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</si>
  <si>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</si>
  <si>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</si>
  <si>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</si>
  <si>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</si>
  <si>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</si>
  <si>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</si>
  <si>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</si>
  <si>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</si>
  <si>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</si>
  <si>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</si>
  <si>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</si>
  <si>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</si>
  <si>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</si>
  <si>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</si>
  <si>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</si>
  <si>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</si>
  <si>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</si>
  <si>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</si>
  <si>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</si>
  <si>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</si>
  <si>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</si>
  <si>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</si>
  <si>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</si>
  <si>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</si>
  <si>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</si>
  <si>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</si>
  <si>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</si>
  <si>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</si>
  <si>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</si>
  <si>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</si>
  <si>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</si>
  <si>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</si>
  <si>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</si>
  <si>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</si>
  <si>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</si>
  <si>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</si>
  <si>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</si>
  <si>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</si>
  <si>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</si>
  <si>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</si>
  <si>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</si>
  <si>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</si>
  <si>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</si>
  <si>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</si>
  <si>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</si>
  <si>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</si>
  <si>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</si>
  <si>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</si>
  <si>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</si>
  <si>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</si>
  <si>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</si>
  <si>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</si>
  <si>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</si>
  <si>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</si>
  <si>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</si>
  <si>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</si>
  <si>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</si>
  <si>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</si>
  <si>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</si>
  <si>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</si>
  <si>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</si>
  <si>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</si>
  <si>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</si>
  <si>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</si>
  <si>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</si>
  <si>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</si>
  <si>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</si>
  <si>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</si>
  <si>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</si>
  <si>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</si>
  <si>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</si>
  <si>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</si>
  <si>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</si>
  <si>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</si>
  <si>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</si>
  <si>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</si>
  <si>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</si>
  <si>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</si>
  <si>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</si>
  <si>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</si>
  <si>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</si>
  <si>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</si>
  <si>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</si>
  <si>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</si>
  <si>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</si>
  <si>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</si>
  <si>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</si>
  <si>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</si>
  <si>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</si>
  <si>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</si>
  <si>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</si>
  <si>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</si>
  <si>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</si>
  <si>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</si>
  <si>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</si>
  <si>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</si>
  <si>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</si>
  <si>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</si>
  <si>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</si>
  <si>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</si>
  <si>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</si>
  <si>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</si>
  <si>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</si>
  <si>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</si>
  <si>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</si>
  <si>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</si>
  <si>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</si>
  <si>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</si>
  <si>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</si>
  <si>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</si>
  <si>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</si>
  <si>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</si>
  <si>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</si>
  <si>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</si>
  <si>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</si>
  <si>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</si>
  <si>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</si>
  <si>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</si>
  <si>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</si>
  <si>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</si>
  <si>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</si>
  <si>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</si>
  <si>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</si>
  <si>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</si>
  <si>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</si>
  <si>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</si>
  <si>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</si>
  <si>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</si>
  <si>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</si>
  <si>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</si>
  <si>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</si>
  <si>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</si>
  <si>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</si>
  <si>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</si>
  <si>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</si>
  <si>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</si>
  <si>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</si>
  <si>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</si>
  <si>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</si>
  <si>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</si>
  <si>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</si>
  <si>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</si>
  <si>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</si>
  <si>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</si>
  <si>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</si>
  <si>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</si>
  <si>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</si>
  <si>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</si>
  <si>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</si>
  <si>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</si>
  <si>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</si>
  <si>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</si>
  <si>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</si>
  <si>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</si>
  <si>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</si>
  <si>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</si>
  <si>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</si>
  <si>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</si>
  <si>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</si>
  <si>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</si>
  <si>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</si>
  <si>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</si>
  <si>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</si>
  <si>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</si>
  <si>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</si>
  <si>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</si>
  <si>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</si>
  <si>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</si>
  <si>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</si>
  <si>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</si>
  <si>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</si>
  <si>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</si>
  <si>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</si>
  <si>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</si>
  <si>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</si>
  <si>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</si>
  <si>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</si>
  <si>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</si>
  <si>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</si>
  <si>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</si>
  <si>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</si>
  <si>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</si>
  <si>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</si>
  <si>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</si>
  <si>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</si>
  <si>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</si>
  <si>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</si>
  <si>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</si>
  <si>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</si>
  <si>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</si>
  <si>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</si>
  <si>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</si>
  <si>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</si>
  <si>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</si>
  <si>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</si>
  <si>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</si>
  <si>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</si>
  <si>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</si>
  <si>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</si>
  <si>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</si>
  <si>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</si>
  <si>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</si>
  <si>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</si>
  <si>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</si>
  <si>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</si>
  <si>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</si>
  <si>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</si>
  <si>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</si>
  <si>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</si>
  <si>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</si>
  <si>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</si>
  <si>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</si>
  <si>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</si>
  <si>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</si>
  <si>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</si>
  <si>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</si>
  <si>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</si>
  <si>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</si>
  <si>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</si>
  <si>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</si>
  <si>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</si>
  <si>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</si>
  <si>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</si>
  <si>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</si>
  <si>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</si>
  <si>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</si>
  <si>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</si>
  <si>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</si>
  <si>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</si>
  <si>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</si>
  <si>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</si>
  <si>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</si>
  <si>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</si>
  <si>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</si>
  <si>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</si>
  <si>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</si>
  <si>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</si>
  <si>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</si>
  <si>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</si>
  <si>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</si>
  <si>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</si>
  <si>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</si>
  <si>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</si>
  <si>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</si>
  <si>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</si>
  <si>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</si>
  <si>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</si>
  <si>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</si>
  <si>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</si>
  <si>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</si>
  <si>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</si>
  <si>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</si>
  <si>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</si>
  <si>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</si>
  <si>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</si>
  <si>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</si>
  <si>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</si>
  <si>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</si>
  <si>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</si>
  <si>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</si>
  <si>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</si>
  <si>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</si>
  <si>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</si>
  <si>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</si>
  <si>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</si>
  <si>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</si>
  <si>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</si>
  <si>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</si>
  <si>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</si>
  <si>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</si>
  <si>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</si>
  <si>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</si>
  <si>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</si>
  <si>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</si>
  <si>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</si>
  <si>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</si>
  <si>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</si>
  <si>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</si>
  <si>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</si>
  <si>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</si>
  <si>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</si>
  <si>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</si>
  <si>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</si>
  <si>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</si>
  <si>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</si>
  <si>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</si>
  <si>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</si>
  <si>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</si>
  <si>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</si>
  <si>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</si>
  <si>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</si>
  <si>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</si>
  <si>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</si>
  <si>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</si>
  <si>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</si>
  <si>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</si>
  <si>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</si>
  <si>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</si>
  <si>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</si>
  <si>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</si>
  <si>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</si>
  <si>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</si>
  <si>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</si>
  <si>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</si>
  <si>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</si>
  <si>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</si>
  <si>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</si>
  <si>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</si>
  <si>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</si>
  <si>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</si>
  <si>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</si>
  <si>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</si>
  <si>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</si>
  <si>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</si>
  <si>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</si>
  <si>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</si>
  <si>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</si>
  <si>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</si>
  <si>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</si>
  <si>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</si>
  <si>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</si>
  <si>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</si>
  <si>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</si>
  <si>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</si>
  <si>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</si>
  <si>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</si>
  <si>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</si>
  <si>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</si>
  <si>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</si>
  <si>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</si>
  <si>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</si>
  <si>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</si>
  <si>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</si>
  <si>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</si>
  <si>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</si>
  <si>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</si>
  <si>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</si>
  <si>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</si>
  <si>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</si>
  <si>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</si>
  <si>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</si>
  <si>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</si>
  <si>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</si>
  <si>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</si>
  <si>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</si>
  <si>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</si>
  <si>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</si>
  <si>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</si>
  <si>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</si>
  <si>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</si>
  <si>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</si>
  <si>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</si>
  <si>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</si>
  <si>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</si>
  <si>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</si>
  <si>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</si>
  <si>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</si>
  <si>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</si>
  <si>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</si>
  <si>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</si>
  <si>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</si>
  <si>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</si>
  <si>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</si>
  <si>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</si>
  <si>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</si>
  <si>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</si>
  <si>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</si>
  <si>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</si>
  <si>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</si>
  <si>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</si>
  <si>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</si>
  <si>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</si>
  <si>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</si>
  <si>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</si>
  <si>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</si>
  <si>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</si>
  <si>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</si>
  <si>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</si>
  <si>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</si>
  <si>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</si>
  <si>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</si>
  <si>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</si>
  <si>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</si>
  <si>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</si>
  <si>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</si>
  <si>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</si>
  <si>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</si>
  <si>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</si>
  <si>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</si>
  <si>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</si>
  <si>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</si>
  <si>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</si>
  <si>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</si>
  <si>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</si>
  <si>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</si>
  <si>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</si>
  <si>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</si>
  <si>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</si>
  <si>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</si>
  <si>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</si>
  <si>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</si>
  <si>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</si>
  <si>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</si>
  <si>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</si>
  <si>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</si>
  <si>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</si>
  <si>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</si>
  <si>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</si>
  <si>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</si>
  <si>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</si>
  <si>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</si>
  <si>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</si>
  <si>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</si>
  <si>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</si>
  <si>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</si>
  <si>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</si>
  <si>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</si>
  <si>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</si>
  <si>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</si>
  <si>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</si>
  <si>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</si>
  <si>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</si>
  <si>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</si>
  <si>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</si>
  <si>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</si>
  <si>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</si>
  <si>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</si>
  <si>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</si>
  <si>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</si>
  <si>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</si>
  <si>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</si>
  <si>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</si>
  <si>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</si>
  <si>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</si>
  <si>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</si>
  <si>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</si>
  <si>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</si>
  <si>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</si>
  <si>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</si>
  <si>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</si>
  <si>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</si>
  <si>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</si>
  <si>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</si>
  <si>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</si>
  <si>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</si>
  <si>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</si>
  <si>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</si>
  <si>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</si>
  <si>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</si>
  <si>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</si>
  <si>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</si>
  <si>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</si>
  <si>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</si>
  <si>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</si>
  <si>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</si>
  <si>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</si>
  <si>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</si>
  <si>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</si>
  <si>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</si>
  <si>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</si>
  <si>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</si>
  <si>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</si>
  <si>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</si>
  <si>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</si>
  <si>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</si>
  <si>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</si>
  <si>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</si>
  <si>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</si>
  <si>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</si>
  <si>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</si>
  <si>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</si>
  <si>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</si>
  <si>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</si>
  <si>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</si>
  <si>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</si>
  <si>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</si>
  <si>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</si>
  <si>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</si>
  <si>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</si>
  <si>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</si>
  <si>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</si>
  <si>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</si>
  <si>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</si>
  <si>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</si>
  <si>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</si>
  <si>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</si>
  <si>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</si>
  <si>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</si>
  <si>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</si>
  <si>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</si>
  <si>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</si>
  <si>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</si>
  <si>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</si>
  <si>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</si>
  <si>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</si>
  <si>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</si>
  <si>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</si>
  <si>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</si>
  <si>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</si>
  <si>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</si>
  <si>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</si>
  <si>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</si>
  <si>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</si>
  <si>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</si>
  <si>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</si>
  <si>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</si>
  <si>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</si>
  <si>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</si>
  <si>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</si>
  <si>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</si>
  <si>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</si>
  <si>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</si>
  <si>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</si>
  <si>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</si>
  <si>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</si>
  <si>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</si>
  <si>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</si>
  <si>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</si>
  <si>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</si>
  <si>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</si>
  <si>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</si>
  <si>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</si>
  <si>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</si>
  <si>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</si>
  <si>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</si>
  <si>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</si>
  <si>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</si>
  <si>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</si>
  <si>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</si>
  <si>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</si>
  <si>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</si>
  <si>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</si>
  <si>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</si>
  <si>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</si>
  <si>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</si>
  <si>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</si>
  <si>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</si>
  <si>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</si>
  <si>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</si>
  <si>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</si>
  <si>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</si>
  <si>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</si>
  <si>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</si>
  <si>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</si>
  <si>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</si>
  <si>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</si>
  <si>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</si>
  <si>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</si>
  <si>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</si>
  <si>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</si>
  <si>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</si>
  <si>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</si>
  <si>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</si>
  <si>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</si>
  <si>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</si>
  <si>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</si>
  <si>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</si>
  <si>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</si>
  <si>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</si>
  <si>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</si>
  <si>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</si>
  <si>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</si>
  <si>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</si>
  <si>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</si>
  <si>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</si>
  <si>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</si>
  <si>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</si>
  <si>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</si>
  <si>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</si>
  <si>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</si>
  <si>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</si>
  <si>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</si>
  <si>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</si>
  <si>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</si>
  <si>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</si>
  <si>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</si>
  <si>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</si>
  <si>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</si>
  <si>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</si>
  <si>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</si>
  <si>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</si>
  <si>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</si>
  <si>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</si>
  <si>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</si>
  <si>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</si>
  <si>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</si>
  <si>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</si>
  <si>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</si>
  <si>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</si>
  <si>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</si>
  <si>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</si>
  <si>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</si>
  <si>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</si>
  <si>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</si>
  <si>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</si>
  <si>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</si>
  <si>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</si>
  <si>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</si>
  <si>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</si>
  <si>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</si>
  <si>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</si>
  <si>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</si>
  <si>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</si>
  <si>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</si>
  <si>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</si>
  <si>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</si>
  <si>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</si>
  <si>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</si>
  <si>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</si>
  <si>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</si>
  <si>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</si>
  <si>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</si>
  <si>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</si>
  <si>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</si>
  <si>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</si>
  <si>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</si>
  <si>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</si>
  <si>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</si>
  <si>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</si>
  <si>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</si>
  <si>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</si>
  <si>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</si>
  <si>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</si>
  <si>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</si>
  <si>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</si>
  <si>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</si>
  <si>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</si>
  <si>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</si>
  <si>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</si>
  <si>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</si>
  <si>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</si>
  <si>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</si>
  <si>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</si>
  <si>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</si>
  <si>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</si>
  <si>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</si>
  <si>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</si>
  <si>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</si>
  <si>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</si>
  <si>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</si>
  <si>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</si>
  <si>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</si>
  <si>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</si>
  <si>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</si>
  <si>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</si>
  <si>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</si>
  <si>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</si>
  <si>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</si>
  <si>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</si>
  <si>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</si>
  <si>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</si>
  <si>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</si>
  <si>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</si>
  <si>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</si>
  <si>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</si>
  <si>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</si>
  <si>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</si>
  <si>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</si>
  <si>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</si>
  <si>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</si>
  <si>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</si>
  <si>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</si>
  <si>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</si>
  <si>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</si>
  <si>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</si>
  <si>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</si>
  <si>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</si>
  <si>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</si>
  <si>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</si>
  <si>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</si>
  <si>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</si>
  <si>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</si>
  <si>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</si>
  <si>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</si>
  <si>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</si>
  <si>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</si>
  <si>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</si>
  <si>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</si>
  <si>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</si>
  <si>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</si>
  <si>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</si>
  <si>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</si>
  <si>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</si>
  <si>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</si>
  <si>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</si>
  <si>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</si>
  <si>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</si>
  <si>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</si>
  <si>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</si>
  <si>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</si>
  <si>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</si>
  <si>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</si>
  <si>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</si>
  <si>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</si>
  <si>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</si>
  <si>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</si>
  <si>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</si>
  <si>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</si>
  <si>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</si>
  <si>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</si>
  <si>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</si>
  <si>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</si>
  <si>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</si>
  <si>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</si>
  <si>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</si>
  <si>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</si>
  <si>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</si>
  <si>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</si>
  <si>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</si>
  <si>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</si>
  <si>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</si>
  <si>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</si>
  <si>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</si>
  <si>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</si>
  <si>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</si>
  <si>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</si>
  <si>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</si>
  <si>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</si>
  <si>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</si>
  <si>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</si>
  <si>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</si>
  <si>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</si>
  <si>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</si>
  <si>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</si>
  <si>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</si>
  <si>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</si>
  <si>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</si>
  <si>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</si>
  <si>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</si>
  <si>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</si>
  <si>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</si>
  <si>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</si>
  <si>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</si>
  <si>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</si>
  <si>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</si>
  <si>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</si>
  <si>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</si>
  <si>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</si>
  <si>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</si>
  <si>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</si>
  <si>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</si>
  <si>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</si>
  <si>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</si>
  <si>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</si>
  <si>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</si>
  <si>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</si>
  <si>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</si>
  <si>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</si>
  <si>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</si>
  <si>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</si>
  <si>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</si>
  <si>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</si>
  <si>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</si>
  <si>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</si>
  <si>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</si>
  <si>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</si>
  <si>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</si>
  <si>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</si>
  <si>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</si>
  <si>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</si>
  <si>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</si>
  <si>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</si>
  <si>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</si>
  <si>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</si>
  <si>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</si>
  <si>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</si>
  <si>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</si>
  <si>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</si>
  <si>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</si>
  <si>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</si>
  <si>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</si>
  <si>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</si>
  <si>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</si>
  <si>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</si>
  <si>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</si>
  <si>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</si>
  <si>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</si>
  <si>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</si>
  <si>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</si>
  <si>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</si>
  <si>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</si>
  <si>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</si>
  <si>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</si>
  <si>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</si>
  <si>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</si>
  <si>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</si>
  <si>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</si>
  <si>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</si>
  <si>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</si>
  <si>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</si>
  <si>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</si>
  <si>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</si>
  <si>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</si>
  <si>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</si>
  <si>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</si>
  <si>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</si>
  <si>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</si>
  <si>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</si>
  <si>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</si>
  <si>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</si>
  <si>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</si>
  <si>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</si>
  <si>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</si>
  <si>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</si>
  <si>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</si>
  <si>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</si>
  <si>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</si>
  <si>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</si>
  <si>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</si>
  <si>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</si>
  <si>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</si>
  <si>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</si>
  <si>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</si>
  <si>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</si>
  <si>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</si>
  <si>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</si>
  <si>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</si>
  <si>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</si>
  <si>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</si>
  <si>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</si>
  <si>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</si>
  <si>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</si>
  <si>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</si>
  <si>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</si>
  <si>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</si>
  <si>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</si>
  <si>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</si>
  <si>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</si>
  <si>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</si>
  <si>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</si>
  <si>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</si>
  <si>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</si>
  <si>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</si>
  <si>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</si>
  <si>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</si>
  <si>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</si>
  <si>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</si>
  <si>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</si>
  <si>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</si>
  <si>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</si>
  <si>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</si>
  <si>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</si>
  <si>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</si>
  <si>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</si>
  <si>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</si>
  <si>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</si>
  <si>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</si>
  <si>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</si>
  <si>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</si>
  <si>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</si>
  <si>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</si>
  <si>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</si>
  <si>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</si>
  <si>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</si>
  <si>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</si>
  <si>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</si>
  <si>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</si>
  <si>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</si>
  <si>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</si>
  <si>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</si>
  <si>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</si>
  <si>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</si>
  <si>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</si>
  <si>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</si>
  <si>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</si>
  <si>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</si>
  <si>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</si>
  <si>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</si>
  <si>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</si>
  <si>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</si>
  <si>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</si>
  <si>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</si>
  <si>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</si>
  <si>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</si>
  <si>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</si>
  <si>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</si>
  <si>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</si>
  <si>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</si>
  <si>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</si>
  <si>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</si>
  <si>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</si>
  <si>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</si>
  <si>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</si>
  <si>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</si>
  <si>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</si>
  <si>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</si>
  <si>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</si>
  <si>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</si>
  <si>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</si>
  <si>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</si>
  <si>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</si>
  <si>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</si>
  <si>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</si>
  <si>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</si>
  <si>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</si>
  <si>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</si>
  <si>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</si>
  <si>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</si>
  <si>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</si>
  <si>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</si>
  <si>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</si>
  <si>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</si>
  <si>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</si>
  <si>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</si>
  <si>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</si>
  <si>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</si>
  <si>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</si>
  <si>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</si>
  <si>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</si>
  <si>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</si>
  <si>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</si>
  <si>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</si>
  <si>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</si>
  <si>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</si>
  <si>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</si>
  <si>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</si>
  <si>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</si>
  <si>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</si>
  <si>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</si>
  <si>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</si>
  <si>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</si>
  <si>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</si>
  <si>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</si>
  <si>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</si>
  <si>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</si>
  <si>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</si>
  <si>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</si>
  <si>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</si>
  <si>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</si>
  <si>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</si>
  <si>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</si>
  <si>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</si>
  <si>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</si>
  <si>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</si>
  <si>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</si>
  <si>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</si>
  <si>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</si>
  <si>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</si>
  <si>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</si>
  <si>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</si>
  <si>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</si>
  <si>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</si>
  <si>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</si>
  <si>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</si>
  <si>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</si>
  <si>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</si>
  <si>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</si>
  <si>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</si>
  <si>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</si>
  <si>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</si>
  <si>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</si>
  <si>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</si>
  <si>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</si>
  <si>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</si>
  <si>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</si>
  <si>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</si>
  <si>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</si>
  <si>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</si>
  <si>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</si>
  <si>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</si>
  <si>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</si>
  <si>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</si>
  <si>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</si>
  <si>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</si>
  <si>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</si>
  <si>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</si>
  <si>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</si>
  <si>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</si>
  <si>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</si>
  <si>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</si>
  <si>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</si>
  <si>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</si>
  <si>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</si>
  <si>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</si>
  <si>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</si>
  <si>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</si>
  <si>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</si>
  <si>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</si>
  <si>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</si>
  <si>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</si>
  <si>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</si>
  <si>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</si>
  <si>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</si>
  <si>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</si>
  <si>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</si>
  <si>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</si>
  <si>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</si>
  <si>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</si>
  <si>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</si>
  <si>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</si>
  <si>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</si>
  <si>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</si>
  <si>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</si>
  <si>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</si>
  <si>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</si>
  <si>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</si>
  <si>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</si>
  <si>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</si>
  <si>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</si>
  <si>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</si>
  <si>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</si>
  <si>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</si>
  <si>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</si>
  <si>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</si>
  <si>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</si>
  <si>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</si>
  <si>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</si>
  <si>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</si>
  <si>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</si>
  <si>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</si>
  <si>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</si>
  <si>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</si>
  <si>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</si>
  <si>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</si>
  <si>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</si>
  <si>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</si>
  <si>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</si>
  <si>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</si>
  <si>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</si>
  <si>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</si>
  <si>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</si>
  <si>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</si>
  <si>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</si>
  <si>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</si>
  <si>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</si>
  <si>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</si>
  <si>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</si>
  <si>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</si>
  <si>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</si>
  <si>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</si>
  <si>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</si>
  <si>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</si>
  <si>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</si>
  <si>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</si>
  <si>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</si>
  <si>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</si>
  <si>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</si>
  <si>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</si>
  <si>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</si>
  <si>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</si>
  <si>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</si>
  <si>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</si>
  <si>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</si>
  <si>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</si>
  <si>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</si>
  <si>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</si>
  <si>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</si>
  <si>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</si>
  <si>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</si>
  <si>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</si>
  <si>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</si>
  <si>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</si>
  <si>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</si>
  <si>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</si>
  <si>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</si>
  <si>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</si>
  <si>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</si>
  <si>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</si>
  <si>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</si>
  <si>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</si>
  <si>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</si>
  <si>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</si>
  <si>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</si>
  <si>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</si>
  <si>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</si>
  <si>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</si>
  <si>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</si>
  <si>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</si>
  <si>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</si>
  <si>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</si>
  <si>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</si>
  <si>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</si>
  <si>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</si>
  <si>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</si>
  <si>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</si>
  <si>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</si>
  <si>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</si>
  <si>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</si>
  <si>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</si>
  <si>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</si>
  <si>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</si>
  <si>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</si>
  <si>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</si>
  <si>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</si>
  <si>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</si>
  <si>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</si>
  <si>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</si>
  <si>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</si>
  <si>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</si>
  <si>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</si>
  <si>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</si>
  <si>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</si>
  <si>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</si>
  <si>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</si>
  <si>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</si>
  <si>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</si>
  <si>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</si>
  <si>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</si>
  <si>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</si>
  <si>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</si>
  <si>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</si>
  <si>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</si>
  <si>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</si>
  <si>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</si>
  <si>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</si>
  <si>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</si>
  <si>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</si>
  <si>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</si>
  <si>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</si>
  <si>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</si>
  <si>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</si>
  <si>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</si>
  <si>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</si>
  <si>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</si>
  <si>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</si>
  <si>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</si>
  <si>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</si>
  <si>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</si>
  <si>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</si>
  <si>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</si>
  <si>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</si>
  <si>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</si>
  <si>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</si>
  <si>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</si>
  <si>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</si>
  <si>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</si>
  <si>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</si>
  <si>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</si>
  <si>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</si>
  <si>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</si>
  <si>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</si>
  <si>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</si>
  <si>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</si>
  <si>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</si>
  <si>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</si>
  <si>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</si>
  <si>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</si>
  <si>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</si>
  <si>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</si>
  <si>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</si>
  <si>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</si>
  <si>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</si>
  <si>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</si>
  <si>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</si>
  <si>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</si>
  <si>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</si>
  <si>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</si>
  <si>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</si>
  <si>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</si>
  <si>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</si>
  <si>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</si>
  <si>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</si>
  <si>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</si>
  <si>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</si>
  <si>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</si>
  <si>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</si>
  <si>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</si>
  <si>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</si>
  <si>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</si>
  <si>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</si>
  <si>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</si>
  <si>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</si>
  <si>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</si>
  <si>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</si>
  <si>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</si>
  <si>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</si>
  <si>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</si>
  <si>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</si>
  <si>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</si>
  <si>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</si>
  <si>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</si>
  <si>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</si>
  <si>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</si>
  <si>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</si>
  <si>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</si>
  <si>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</si>
  <si>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</si>
  <si>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</si>
  <si>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</si>
  <si>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</si>
  <si>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</si>
  <si>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</si>
  <si>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</si>
  <si>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</si>
  <si>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</si>
  <si>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</si>
  <si>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</si>
  <si>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</si>
  <si>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</si>
  <si>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</si>
  <si>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</si>
  <si>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</si>
  <si>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</si>
  <si>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</si>
  <si>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</si>
  <si>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</si>
  <si>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</si>
  <si>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</si>
  <si>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</si>
  <si>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</si>
  <si>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</si>
  <si>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</si>
  <si>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</si>
  <si>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</si>
  <si>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</si>
  <si>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</si>
  <si>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</si>
  <si>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</si>
  <si>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</si>
  <si>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</si>
  <si>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</si>
  <si>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</si>
  <si>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</si>
  <si>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</si>
  <si>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</si>
  <si>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</si>
  <si>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</si>
  <si>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</si>
  <si>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</si>
  <si>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</si>
  <si>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</si>
  <si>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</si>
  <si>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</si>
  <si>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</si>
  <si>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</si>
  <si>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</si>
  <si>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</si>
  <si>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</si>
  <si>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</si>
  <si>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</si>
  <si>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</si>
  <si>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</si>
  <si>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</si>
  <si>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</si>
  <si>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</si>
  <si>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</si>
  <si>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</si>
  <si>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</si>
  <si>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</si>
  <si>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</si>
  <si>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</si>
  <si>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</si>
  <si>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</si>
  <si>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</si>
  <si>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</si>
  <si>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</si>
  <si>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</si>
  <si>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</si>
  <si>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</si>
  <si>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</si>
  <si>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</si>
  <si>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</si>
  <si>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</si>
  <si>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</si>
  <si>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</si>
  <si>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</si>
  <si>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</si>
  <si>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</si>
  <si>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</si>
  <si>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</si>
  <si>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</si>
  <si>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</si>
  <si>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</si>
  <si>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</si>
  <si>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</si>
  <si>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</si>
  <si>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</si>
  <si>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</si>
  <si>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</si>
  <si>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</si>
  <si>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</si>
  <si>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</si>
  <si>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</si>
  <si>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</si>
  <si>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</si>
  <si>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</si>
  <si>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</si>
  <si>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</si>
  <si>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</si>
  <si>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</si>
  <si>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</si>
  <si>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</si>
  <si>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</si>
  <si>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</si>
  <si>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</si>
  <si>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</si>
  <si>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</si>
  <si>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</si>
  <si>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</si>
  <si>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</si>
  <si>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</si>
  <si>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</si>
  <si>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</si>
  <si>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</si>
  <si>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</si>
  <si>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</si>
  <si>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</si>
  <si>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</si>
  <si>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</si>
  <si>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</si>
  <si>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</si>
  <si>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</si>
  <si>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</si>
  <si>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</si>
  <si>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</si>
  <si>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</si>
  <si>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</si>
  <si>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</si>
  <si>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</si>
  <si>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</si>
  <si>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</si>
  <si>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</si>
  <si>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</si>
  <si>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</si>
  <si>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</si>
  <si>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</si>
  <si>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</si>
  <si>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</si>
  <si>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</si>
  <si>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</si>
  <si>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</si>
  <si>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</si>
  <si>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</si>
  <si>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</si>
  <si>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</si>
  <si>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</si>
  <si>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</si>
  <si>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</si>
  <si>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</si>
  <si>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</si>
  <si>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</si>
  <si>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</si>
  <si>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</si>
  <si>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</si>
  <si>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</si>
  <si>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</si>
  <si>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</si>
  <si>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</si>
  <si>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</si>
  <si>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</si>
  <si>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</si>
  <si>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</si>
  <si>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</si>
  <si>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</si>
  <si>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</si>
  <si>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</si>
  <si>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</si>
  <si>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</si>
  <si>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</si>
  <si>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</si>
  <si>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</si>
  <si>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</si>
  <si>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</si>
  <si>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</si>
  <si>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</si>
  <si>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</si>
  <si>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</si>
  <si>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</si>
  <si>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</si>
  <si>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</si>
  <si>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</si>
  <si>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</si>
  <si>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</si>
  <si>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</si>
  <si>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</si>
  <si>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</si>
  <si>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</si>
  <si>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</si>
  <si>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</si>
  <si>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</si>
  <si>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</si>
  <si>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</si>
  <si>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</si>
  <si>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</si>
  <si>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</si>
  <si>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</si>
  <si>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</si>
  <si>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</si>
  <si>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</si>
  <si>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</si>
  <si>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</si>
  <si>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</si>
  <si>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</si>
  <si>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</si>
  <si>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</si>
  <si>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</si>
  <si>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</si>
  <si>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</si>
  <si>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</si>
  <si>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</si>
  <si>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</si>
  <si>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</si>
  <si>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</si>
  <si>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</si>
  <si>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</si>
  <si>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</si>
  <si>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</si>
  <si>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</si>
  <si>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</si>
  <si>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</si>
  <si>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</si>
  <si>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</si>
  <si>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</si>
  <si>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</si>
  <si>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</si>
  <si>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</si>
  <si>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</si>
  <si>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</si>
  <si>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</si>
  <si>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</si>
  <si>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</si>
  <si>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</si>
  <si>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</si>
  <si>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</si>
  <si>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</si>
  <si>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</si>
  <si>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</si>
  <si>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</si>
  <si>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</si>
  <si>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</si>
  <si>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</si>
  <si>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</si>
  <si>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</si>
  <si>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</si>
  <si>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</si>
  <si>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</si>
  <si>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</si>
  <si>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</si>
  <si>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</si>
  <si>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</si>
  <si>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</si>
  <si>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</si>
  <si>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</si>
  <si>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</si>
  <si>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</si>
  <si>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</si>
  <si>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</si>
  <si>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</si>
  <si>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</si>
  <si>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</si>
  <si>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</si>
  <si>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</si>
  <si>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</si>
  <si>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</si>
  <si>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</si>
  <si>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</si>
  <si>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</si>
  <si>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</si>
  <si>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</si>
  <si>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</si>
  <si>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</si>
  <si>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</si>
  <si>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</si>
  <si>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</si>
  <si>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</si>
  <si>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</si>
  <si>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</si>
  <si>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</si>
  <si>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</si>
  <si>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</si>
  <si>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</si>
  <si>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</si>
  <si>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</si>
  <si>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</si>
  <si>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</si>
  <si>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</si>
  <si>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</si>
  <si>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</si>
  <si>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</si>
  <si>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</si>
  <si>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</si>
  <si>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</si>
  <si>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</si>
  <si>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</si>
  <si>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</si>
  <si>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</si>
  <si>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</si>
  <si>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</si>
  <si>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</si>
  <si>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</si>
  <si>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</si>
  <si>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</si>
  <si>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</si>
  <si>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</si>
  <si>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</si>
  <si>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</si>
  <si>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</si>
  <si>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</si>
  <si>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</si>
  <si>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</si>
  <si>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</si>
  <si>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</si>
  <si>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</si>
  <si>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</si>
  <si>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</si>
  <si>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</si>
  <si>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</si>
  <si>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</si>
  <si>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</si>
  <si>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</si>
  <si>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</si>
  <si>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</si>
  <si>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</si>
  <si>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</si>
  <si>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</si>
  <si>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</si>
  <si>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</si>
  <si>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</si>
  <si>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</si>
  <si>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</si>
  <si>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</si>
  <si>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</si>
  <si>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</si>
  <si>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</si>
  <si>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</si>
  <si>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</si>
  <si>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</si>
  <si>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</si>
  <si>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</si>
  <si>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</si>
  <si>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</si>
  <si>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</si>
  <si>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</si>
  <si>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</si>
  <si>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</si>
  <si>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</si>
  <si>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</si>
  <si>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</si>
  <si>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</si>
  <si>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</si>
  <si>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</si>
  <si>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</si>
  <si>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</si>
  <si>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</si>
  <si>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</si>
  <si>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</si>
  <si>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</si>
  <si>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</si>
  <si>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</si>
  <si>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</si>
  <si>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</si>
  <si>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</si>
  <si>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</si>
  <si>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</si>
  <si>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</si>
  <si>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</si>
  <si>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</si>
  <si>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</si>
  <si>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</si>
  <si>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</si>
  <si>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</si>
  <si>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</si>
  <si>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</si>
  <si>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</si>
  <si>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</si>
  <si>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</si>
  <si>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</si>
  <si>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</si>
  <si>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</si>
  <si>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</si>
  <si>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</si>
  <si>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</si>
  <si>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</si>
  <si>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</si>
  <si>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</si>
  <si>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</si>
  <si>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</si>
  <si>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</si>
  <si>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</si>
  <si>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</si>
  <si>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</si>
  <si>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</si>
  <si>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</si>
  <si>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</si>
  <si>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</si>
  <si>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</si>
  <si>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</si>
  <si>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</si>
  <si>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</si>
  <si>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</si>
  <si>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</si>
  <si>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</si>
  <si>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</si>
  <si>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</si>
  <si>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</si>
  <si>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</si>
  <si>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</si>
  <si>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</si>
  <si>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</si>
  <si>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</si>
  <si>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</si>
  <si>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</si>
  <si>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</si>
  <si>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</si>
  <si>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</si>
  <si>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</si>
  <si>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</si>
  <si>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</si>
  <si>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</si>
  <si>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</si>
  <si>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</si>
  <si>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</si>
  <si>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</si>
  <si>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</si>
  <si>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</si>
  <si>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</si>
  <si>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</si>
  <si>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</si>
  <si>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</si>
  <si>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</si>
  <si>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</si>
  <si>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</si>
  <si>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</si>
  <si>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</si>
  <si>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</si>
  <si>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</si>
  <si>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</si>
  <si>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</si>
  <si>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</si>
  <si>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</si>
  <si>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</si>
  <si>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</si>
  <si>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</si>
  <si>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</si>
  <si>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</si>
  <si>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</si>
  <si>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</si>
  <si>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</si>
  <si>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</si>
  <si>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</si>
  <si>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</si>
  <si>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</si>
  <si>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</si>
  <si>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</si>
  <si>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</si>
  <si>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</si>
  <si>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</si>
  <si>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</si>
  <si>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</si>
  <si>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</si>
  <si>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</si>
  <si>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</si>
  <si>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</si>
  <si>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</si>
  <si>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</si>
  <si>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</si>
  <si>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</si>
  <si>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</si>
  <si>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</si>
  <si>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</si>
  <si>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</si>
  <si>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</si>
  <si>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</si>
  <si>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</si>
  <si>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</si>
  <si>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</si>
  <si>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</si>
  <si>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</si>
  <si>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</si>
  <si>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</si>
  <si>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</si>
  <si>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</si>
  <si>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</si>
  <si>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</si>
  <si>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</si>
  <si>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</si>
  <si>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</si>
  <si>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</si>
  <si>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</si>
  <si>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</si>
  <si>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</si>
  <si>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</si>
  <si>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</si>
  <si>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</si>
  <si>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</si>
  <si>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</si>
  <si>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</si>
  <si>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</si>
  <si>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</si>
  <si>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</si>
  <si>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</si>
  <si>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</si>
  <si>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</si>
  <si>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</si>
  <si>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</si>
  <si>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</si>
  <si>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</si>
  <si>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</si>
  <si>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</si>
  <si>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</si>
  <si>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</si>
  <si>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</si>
  <si>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</si>
  <si>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</si>
  <si>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</si>
  <si>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</si>
  <si>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</si>
  <si>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</si>
  <si>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</si>
  <si>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</si>
  <si>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</si>
  <si>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</si>
  <si>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</si>
  <si>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</si>
  <si>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</si>
  <si>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</si>
  <si>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</si>
  <si>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</si>
  <si>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</si>
  <si>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</si>
  <si>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</si>
  <si>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</si>
  <si>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</si>
  <si>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</si>
  <si>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</si>
  <si>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</si>
  <si>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</si>
  <si>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</si>
  <si>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</si>
  <si>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</si>
  <si>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</si>
  <si>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</si>
  <si>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</si>
  <si>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</si>
  <si>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</si>
  <si>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</si>
  <si>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</si>
  <si>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</si>
  <si>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</si>
  <si>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</si>
  <si>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</si>
  <si>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</si>
  <si>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</si>
  <si>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</si>
  <si>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</si>
  <si>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</si>
  <si>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</si>
  <si>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</si>
  <si>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</si>
  <si>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</si>
  <si>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</si>
  <si>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</si>
  <si>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</si>
  <si>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</si>
  <si>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</si>
  <si>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</si>
  <si>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</si>
  <si>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</si>
  <si>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</si>
  <si>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</si>
  <si>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</si>
  <si>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</si>
  <si>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</si>
  <si>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</si>
  <si>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</si>
  <si>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</si>
  <si>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</si>
  <si>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</si>
  <si>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</si>
  <si>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</si>
  <si>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</si>
  <si>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</si>
  <si>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</si>
  <si>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</si>
  <si>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</si>
  <si>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</si>
  <si>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</si>
  <si>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</si>
  <si>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</si>
  <si>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</si>
  <si>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</si>
  <si>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</si>
  <si>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</si>
  <si>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</si>
  <si>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</si>
  <si>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</si>
  <si>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</si>
  <si>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</si>
  <si>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</si>
  <si>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</si>
  <si>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</si>
  <si>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</si>
  <si>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</si>
  <si>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</si>
  <si>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</si>
  <si>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</si>
  <si>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</si>
  <si>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</si>
  <si>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</si>
  <si>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</si>
  <si>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</si>
  <si>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</si>
  <si>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</si>
  <si>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</si>
  <si>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</si>
  <si>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</si>
  <si>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</si>
  <si>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</si>
  <si>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</si>
  <si>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</si>
  <si>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</si>
  <si>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</si>
  <si>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</si>
  <si>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</si>
  <si>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</si>
  <si>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</si>
  <si>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</si>
  <si>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</si>
  <si>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</si>
  <si>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</si>
  <si>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</si>
  <si>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</si>
  <si>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</si>
  <si>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</si>
  <si>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</si>
  <si>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</si>
  <si>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</si>
  <si>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</si>
  <si>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</si>
  <si>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</si>
  <si>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</si>
  <si>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</si>
  <si>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</si>
  <si>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</si>
  <si>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</si>
  <si>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</si>
  <si>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</si>
  <si>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</si>
  <si>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</si>
  <si>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</si>
  <si>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</si>
  <si>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</si>
  <si>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</si>
  <si>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</si>
  <si>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</si>
  <si>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</si>
  <si>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</si>
  <si>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</si>
  <si>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</si>
  <si>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</si>
  <si>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</si>
  <si>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</si>
  <si>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</si>
  <si>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</si>
  <si>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</si>
  <si>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</si>
  <si>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</si>
  <si>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</si>
  <si>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</si>
  <si>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</si>
  <si>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</si>
  <si>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</si>
  <si>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</si>
  <si>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</si>
  <si>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</si>
  <si>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</si>
  <si>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</si>
  <si>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</si>
  <si>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</si>
  <si>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</si>
  <si>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</si>
  <si>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</si>
  <si>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</si>
  <si>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</si>
  <si>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</si>
  <si>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</si>
  <si>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</si>
  <si>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</si>
  <si>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</si>
  <si>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</si>
  <si>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</si>
  <si>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</si>
  <si>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</si>
  <si>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</si>
  <si>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</si>
  <si>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</si>
  <si>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</si>
  <si>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</si>
  <si>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</si>
  <si>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</si>
  <si>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</si>
  <si>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</si>
  <si>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</si>
  <si>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</si>
  <si>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</si>
  <si>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</si>
  <si>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</si>
  <si>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</si>
  <si>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</si>
  <si>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</si>
  <si>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</si>
  <si>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</si>
  <si>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</si>
  <si>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</si>
  <si>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</si>
  <si>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</si>
  <si>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</si>
  <si>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</si>
  <si>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</si>
  <si>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</si>
  <si>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</si>
  <si>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</si>
  <si>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</si>
  <si>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</si>
  <si>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</si>
  <si>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</si>
  <si>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</si>
  <si>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</si>
  <si>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</si>
  <si>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</si>
  <si>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</si>
  <si>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</si>
  <si>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</si>
  <si>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</si>
  <si>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</si>
  <si>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</si>
  <si>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</si>
  <si>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</si>
  <si>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</si>
  <si>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</si>
  <si>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</si>
  <si>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</si>
  <si>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</si>
  <si>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</si>
  <si>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</si>
  <si>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</si>
  <si>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</si>
  <si>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</si>
  <si>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</si>
  <si>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</si>
  <si>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</si>
  <si>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</si>
  <si>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</si>
  <si>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</si>
  <si>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</si>
  <si>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</si>
  <si>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</si>
  <si>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</si>
  <si>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</si>
  <si>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</si>
  <si>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</si>
  <si>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</si>
  <si>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</si>
  <si>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</si>
  <si>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</si>
  <si>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</si>
  <si>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</si>
  <si>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</si>
  <si>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</si>
  <si>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</si>
  <si>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</si>
  <si>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</si>
  <si>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</si>
  <si>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</si>
  <si>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</si>
  <si>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</si>
  <si>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</si>
  <si>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</si>
  <si>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</si>
  <si>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</si>
  <si>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</si>
  <si>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</si>
  <si>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</si>
  <si>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</si>
  <si>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</si>
  <si>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</si>
  <si>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</si>
  <si>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</si>
  <si>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</si>
  <si>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</si>
  <si>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</si>
  <si>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</si>
  <si>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</si>
  <si>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</si>
  <si>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</si>
  <si>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</si>
  <si>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</si>
  <si>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</si>
  <si>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</si>
  <si>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</si>
  <si>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</si>
  <si>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</si>
  <si>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</si>
  <si>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</si>
  <si>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</si>
  <si>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</si>
  <si>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</si>
  <si>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</si>
  <si>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</si>
  <si>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</si>
  <si>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</si>
  <si>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</si>
  <si>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</si>
  <si>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</si>
  <si>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</si>
  <si>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</si>
  <si>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</si>
  <si>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</si>
  <si>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</si>
  <si>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</si>
  <si>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</si>
  <si>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</si>
  <si>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</si>
  <si>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</si>
  <si>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</si>
  <si>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</si>
  <si>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</si>
  <si>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</si>
  <si>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</si>
  <si>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</si>
  <si>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</si>
  <si>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</si>
  <si>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</si>
  <si>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</si>
  <si>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</si>
  <si>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</si>
  <si>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</si>
  <si>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</si>
  <si>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</si>
  <si>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</si>
  <si>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</si>
  <si>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</si>
  <si>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</si>
  <si>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</si>
  <si>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</si>
  <si>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</si>
  <si>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</si>
  <si>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</si>
  <si>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</si>
  <si>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</si>
  <si>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</si>
  <si>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</si>
  <si>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</si>
  <si>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</si>
  <si>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</si>
  <si>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</si>
  <si>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</si>
  <si>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</si>
  <si>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</si>
  <si>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</si>
  <si>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</si>
  <si>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</si>
  <si>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</si>
  <si>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</si>
  <si>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</si>
  <si>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</si>
  <si>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</si>
  <si>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</si>
  <si>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</si>
  <si>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</si>
  <si>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</si>
  <si>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</si>
  <si>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</si>
  <si>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</si>
  <si>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</si>
  <si>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</si>
  <si>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</si>
  <si>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</si>
  <si>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</si>
  <si>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</si>
  <si>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</si>
  <si>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</si>
  <si>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</si>
  <si>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</si>
  <si>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</si>
  <si>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</si>
  <si>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</si>
  <si>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</si>
  <si>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</si>
  <si>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</si>
  <si>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</si>
  <si>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</si>
  <si>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</si>
  <si>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</si>
  <si>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</si>
  <si>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</si>
  <si>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</si>
  <si>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</si>
  <si>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</si>
  <si>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</si>
  <si>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</si>
  <si>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</si>
  <si>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</si>
  <si>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</si>
  <si>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</si>
  <si>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</si>
  <si>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</si>
  <si>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</si>
  <si>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</si>
  <si>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</si>
  <si>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</si>
  <si>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</si>
  <si>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</si>
  <si>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</si>
  <si>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</si>
  <si>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</si>
  <si>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</si>
  <si>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</si>
  <si>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</si>
  <si>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</si>
  <si>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</si>
  <si>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</si>
  <si>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</si>
  <si>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</si>
  <si>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</si>
  <si>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</si>
  <si>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</si>
  <si>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</si>
  <si>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</si>
  <si>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</si>
  <si>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</si>
  <si>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</si>
  <si>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</si>
  <si>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</si>
  <si>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</si>
  <si>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</si>
  <si>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</si>
  <si>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</si>
  <si>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</si>
  <si>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</si>
  <si>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</si>
  <si>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</si>
  <si>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</si>
  <si>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</si>
  <si>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</si>
  <si>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</si>
  <si>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</si>
  <si>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</si>
  <si>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</si>
  <si>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</si>
  <si>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</si>
  <si>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</si>
  <si>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</si>
  <si>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</si>
  <si>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</si>
  <si>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</si>
  <si>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</si>
  <si>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</si>
  <si>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</si>
  <si>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</si>
  <si>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</si>
  <si>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</si>
  <si>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</si>
  <si>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</si>
  <si>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</si>
  <si>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</si>
  <si>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</si>
  <si>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</si>
  <si>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</si>
  <si>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</si>
  <si>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</si>
  <si>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</si>
  <si>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</si>
  <si>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</si>
  <si>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</si>
  <si>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</si>
  <si>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</si>
  <si>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</si>
  <si>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</si>
  <si>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</si>
  <si>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</si>
  <si>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</si>
  <si>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</si>
  <si>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</si>
  <si>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</si>
  <si>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</si>
  <si>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</si>
  <si>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</si>
  <si>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</si>
  <si>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</si>
  <si>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</si>
  <si>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</si>
  <si>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</si>
  <si>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</si>
  <si>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</si>
  <si>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</si>
  <si>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</si>
  <si>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</si>
  <si>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</si>
  <si>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</si>
  <si>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</si>
  <si>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</si>
  <si>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</si>
  <si>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</si>
  <si>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</si>
  <si>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</si>
  <si>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</si>
  <si>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</si>
  <si>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</si>
  <si>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</si>
  <si>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</si>
  <si>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</si>
  <si>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</si>
  <si>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</si>
  <si>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</si>
  <si>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</si>
  <si>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</si>
  <si>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</si>
  <si>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</si>
  <si>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</si>
  <si>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</si>
  <si>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</si>
  <si>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</si>
  <si>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</si>
  <si>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</si>
  <si>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</si>
  <si>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</si>
  <si>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</si>
  <si>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</si>
  <si>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</si>
  <si>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</si>
  <si>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</si>
  <si>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</si>
  <si>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</si>
  <si>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</si>
  <si>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</si>
  <si>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</si>
  <si>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</si>
  <si>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</si>
  <si>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</si>
  <si>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</si>
  <si>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</si>
  <si>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</si>
  <si>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</si>
  <si>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</si>
  <si>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</si>
  <si>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</si>
  <si>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</si>
  <si>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</si>
  <si>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</si>
  <si>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</si>
  <si>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</si>
  <si>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</si>
  <si>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</si>
  <si>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</si>
  <si>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</si>
  <si>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</si>
  <si>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</si>
  <si>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</si>
  <si>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</si>
  <si>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</si>
  <si>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</si>
  <si>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</si>
  <si>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</si>
  <si>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</si>
  <si>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</si>
  <si>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</si>
  <si>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</si>
  <si>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</si>
  <si>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</si>
  <si>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</si>
  <si>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</si>
  <si>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</si>
  <si>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</si>
  <si>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</si>
  <si>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</si>
  <si>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</si>
  <si>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</si>
  <si>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</si>
  <si>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</si>
  <si>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</si>
  <si>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</si>
  <si>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</si>
  <si>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</si>
  <si>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</si>
  <si>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</si>
  <si>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</si>
  <si>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</si>
  <si>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</si>
  <si>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</si>
  <si>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</si>
  <si>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</si>
  <si>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</si>
  <si>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</si>
  <si>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</si>
  <si>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</si>
  <si>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</si>
  <si>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</si>
  <si>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</si>
  <si>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</si>
  <si>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</si>
  <si>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</si>
  <si>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</si>
  <si>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</si>
  <si>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</si>
  <si>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</si>
  <si>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</si>
  <si>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</si>
  <si>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</si>
  <si>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</si>
  <si>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</si>
  <si>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</si>
  <si>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</si>
  <si>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</si>
  <si>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</si>
  <si>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</si>
  <si>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</si>
  <si>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</si>
  <si>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</si>
  <si>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</si>
  <si>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</si>
  <si>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</si>
  <si>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</si>
  <si>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</si>
  <si>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</si>
  <si>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</si>
  <si>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</si>
  <si>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</si>
  <si>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</si>
  <si>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</si>
  <si>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</si>
  <si>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</si>
  <si>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</si>
  <si>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</si>
  <si>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</si>
  <si>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</si>
  <si>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</si>
  <si>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</si>
  <si>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</si>
  <si>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</si>
  <si>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</si>
  <si>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</si>
  <si>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</si>
  <si>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</si>
  <si>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</si>
  <si>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</si>
  <si>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</si>
  <si>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</si>
  <si>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</si>
  <si>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</si>
  <si>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</si>
  <si>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</si>
  <si>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</si>
  <si>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</si>
  <si>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</si>
  <si>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</si>
  <si>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</si>
  <si>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</si>
  <si>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</si>
  <si>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</si>
  <si>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</si>
  <si>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</si>
  <si>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</si>
  <si>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</si>
  <si>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</si>
  <si>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</si>
  <si>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</si>
  <si>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</si>
  <si>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</si>
  <si>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</si>
  <si>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</si>
  <si>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</si>
  <si>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</si>
  <si>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</si>
  <si>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</si>
  <si>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</si>
  <si>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</si>
  <si>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</si>
  <si>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</si>
  <si>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</si>
  <si>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</si>
  <si>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</si>
  <si>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</si>
  <si>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</si>
  <si>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</si>
  <si>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</si>
  <si>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</si>
  <si>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</si>
  <si>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</si>
  <si>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</si>
  <si>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</si>
  <si>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</si>
  <si>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</si>
  <si>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</si>
  <si>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</si>
  <si>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</si>
  <si>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</si>
  <si>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</si>
  <si>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</si>
  <si>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</si>
  <si>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</si>
  <si>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</si>
  <si>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</si>
  <si>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</si>
  <si>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</si>
  <si>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</si>
  <si>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</si>
  <si>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</si>
  <si>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</si>
  <si>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</si>
  <si>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</si>
  <si>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</si>
  <si>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</si>
  <si>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</si>
  <si>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</si>
  <si>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</si>
  <si>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</si>
  <si>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</si>
  <si>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</si>
  <si>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</si>
  <si>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</si>
  <si>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</si>
  <si>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</si>
  <si>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</si>
  <si>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</si>
  <si>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</si>
  <si>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</si>
  <si>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</si>
  <si>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</si>
  <si>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</si>
  <si>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</si>
  <si>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</si>
  <si>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</si>
  <si>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</si>
  <si>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</si>
  <si>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</si>
  <si>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</si>
  <si>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</si>
  <si>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</si>
  <si>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</si>
  <si>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</si>
  <si>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</si>
  <si>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</si>
  <si>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</si>
  <si>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</si>
  <si>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</si>
  <si>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</si>
  <si>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</si>
  <si>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</si>
  <si>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</si>
  <si>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</si>
  <si>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</si>
  <si>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</si>
  <si>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</si>
  <si>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</si>
  <si>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</si>
  <si>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</si>
  <si>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</si>
  <si>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</si>
  <si>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</si>
  <si>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</si>
  <si>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</si>
  <si>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</si>
  <si>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</si>
  <si>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</si>
  <si>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</si>
  <si>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</si>
  <si>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</si>
  <si>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</si>
  <si>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</si>
  <si>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</si>
  <si>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</si>
  <si>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</si>
  <si>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</si>
  <si>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</si>
  <si>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</si>
  <si>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</si>
  <si>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</si>
  <si>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</si>
  <si>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</si>
  <si>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</si>
  <si>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</si>
  <si>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</si>
  <si>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</si>
  <si>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</si>
  <si>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</si>
  <si>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</si>
  <si>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</si>
  <si>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</si>
  <si>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</si>
  <si>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</si>
  <si>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</si>
  <si>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</si>
  <si>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</si>
  <si>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</si>
  <si>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</si>
  <si>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</si>
  <si>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</si>
  <si>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</si>
  <si>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</si>
  <si>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</si>
  <si>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</si>
  <si>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</si>
  <si>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</si>
  <si>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</si>
  <si>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</si>
  <si>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</si>
  <si>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</si>
  <si>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</si>
  <si>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</si>
  <si>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</si>
  <si>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</si>
  <si>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</si>
  <si>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</si>
  <si>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</si>
  <si>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</si>
  <si>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</si>
  <si>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</si>
  <si>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</si>
  <si>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</si>
  <si>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</si>
  <si>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</si>
  <si>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</si>
  <si>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</si>
  <si>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</si>
  <si>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</si>
  <si>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</si>
  <si>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</si>
  <si>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</si>
  <si>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</si>
  <si>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</si>
  <si>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</si>
  <si>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</si>
  <si>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</si>
  <si>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</si>
  <si>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</si>
  <si>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</si>
  <si>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</si>
  <si>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</si>
  <si>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</si>
  <si>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</si>
  <si>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</si>
  <si>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</si>
  <si>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</si>
  <si>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</si>
  <si>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</si>
  <si>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</si>
  <si>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</si>
  <si>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</si>
  <si>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</si>
  <si>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</si>
  <si>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</si>
  <si>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</si>
  <si>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</si>
  <si>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</si>
  <si>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</si>
  <si>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</si>
  <si>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</si>
  <si>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</si>
  <si>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</si>
  <si>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</si>
  <si>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</si>
  <si>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</si>
  <si>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</si>
  <si>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</si>
  <si>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</si>
  <si>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</si>
  <si>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</si>
  <si>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</si>
  <si>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</si>
  <si>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</si>
  <si>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</si>
  <si>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</si>
  <si>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</si>
  <si>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</si>
  <si>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</si>
  <si>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</si>
  <si>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</si>
  <si>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</si>
  <si>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</si>
  <si>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</si>
  <si>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</si>
  <si>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</si>
  <si>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</si>
  <si>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</si>
  <si>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</si>
  <si>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</si>
  <si>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</si>
  <si>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</si>
  <si>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</si>
  <si>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</si>
  <si>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</si>
  <si>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</si>
  <si>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</si>
  <si>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</si>
  <si>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</si>
  <si>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</si>
  <si>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</si>
  <si>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</si>
  <si>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</si>
  <si>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</si>
  <si>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</si>
  <si>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</si>
  <si>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</si>
  <si>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</si>
  <si>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</si>
  <si>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</si>
  <si>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</si>
  <si>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</si>
  <si>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</si>
  <si>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</si>
  <si>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</si>
  <si>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</si>
  <si>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</si>
  <si>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</si>
  <si>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</si>
  <si>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</si>
  <si>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</si>
  <si>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</si>
  <si>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</si>
  <si>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</si>
  <si>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</si>
  <si>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</si>
  <si>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</si>
  <si>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</si>
  <si>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</si>
  <si>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</si>
  <si>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</si>
  <si>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</si>
  <si>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</si>
  <si>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</si>
  <si>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</si>
  <si>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</si>
  <si>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</si>
  <si>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</si>
  <si>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</si>
  <si>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</si>
  <si>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</si>
  <si>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</si>
  <si>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</si>
  <si>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</si>
  <si>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</si>
  <si>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</si>
  <si>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</si>
  <si>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</si>
  <si>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</si>
  <si>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</si>
  <si>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</si>
  <si>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</si>
  <si>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</si>
  <si>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</si>
  <si>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</si>
  <si>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</si>
  <si>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</si>
  <si>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</si>
  <si>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</si>
  <si>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</si>
  <si>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</si>
  <si>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</si>
  <si>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</si>
  <si>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</si>
  <si>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</si>
  <si>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</si>
  <si>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</si>
  <si>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</si>
  <si>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</si>
  <si>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</si>
  <si>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</si>
  <si>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</si>
  <si>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</si>
  <si>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</si>
  <si>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</si>
  <si>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</si>
  <si>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</si>
  <si>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</si>
  <si>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</si>
  <si>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</si>
  <si>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</si>
  <si>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</si>
  <si>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</si>
  <si>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</si>
  <si>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</si>
  <si>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</si>
  <si>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</si>
  <si>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</si>
  <si>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</si>
  <si>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</si>
  <si>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</si>
  <si>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</si>
  <si>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</si>
  <si>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</si>
  <si>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</si>
  <si>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</si>
  <si>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</si>
  <si>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</si>
  <si>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</si>
  <si>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</si>
  <si>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</si>
  <si>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</si>
  <si>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</si>
  <si>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</si>
  <si>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</si>
  <si>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</si>
  <si>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</si>
  <si>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</si>
  <si>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</si>
  <si>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</si>
  <si>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</si>
  <si>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</si>
  <si>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</si>
  <si>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</si>
  <si>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</si>
  <si>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</si>
  <si>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</si>
  <si>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</si>
  <si>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</si>
  <si>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</si>
  <si>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</si>
  <si>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</si>
  <si>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</si>
  <si>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</si>
  <si>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</si>
  <si>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</si>
  <si>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</si>
  <si>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</si>
  <si>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</si>
  <si>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</si>
  <si>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</si>
  <si>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</si>
  <si>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</si>
  <si>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</si>
  <si>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</si>
  <si>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</si>
  <si>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</si>
  <si>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</si>
  <si>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</si>
  <si>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</si>
  <si>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</si>
  <si>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</si>
  <si>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</si>
  <si>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</si>
  <si>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</si>
  <si>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</si>
  <si>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</si>
  <si>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</si>
  <si>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</si>
  <si>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</si>
  <si>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</si>
  <si>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</si>
  <si>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</si>
  <si>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</si>
  <si>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</si>
  <si>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</si>
  <si>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</si>
  <si>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</si>
  <si>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</si>
  <si>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</si>
  <si>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</si>
  <si>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</si>
  <si>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</si>
  <si>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</si>
  <si>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</si>
  <si>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</si>
  <si>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</si>
  <si>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</si>
  <si>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</si>
  <si>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</si>
  <si>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</si>
  <si>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</si>
  <si>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</si>
  <si>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</si>
  <si>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</si>
  <si>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</si>
  <si>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</si>
  <si>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</si>
  <si>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</si>
  <si>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</si>
  <si>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</si>
  <si>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</si>
  <si>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</si>
  <si>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</si>
  <si>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</si>
  <si>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</si>
  <si>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</si>
  <si>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</si>
  <si>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</si>
  <si>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</si>
  <si>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</si>
  <si>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</si>
  <si>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</si>
  <si>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</si>
  <si>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</si>
  <si>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</si>
  <si>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</si>
  <si>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</si>
  <si>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</si>
  <si>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</si>
  <si>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</si>
  <si>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</si>
  <si>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</si>
  <si>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</si>
  <si>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</si>
  <si>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</si>
  <si>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</si>
  <si>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</si>
  <si>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</si>
  <si>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</si>
  <si>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</si>
  <si>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</si>
  <si>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</si>
  <si>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</si>
  <si>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</si>
  <si>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</si>
  <si>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</si>
  <si>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</si>
  <si>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</si>
  <si>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</si>
  <si>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</si>
  <si>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</si>
  <si>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</si>
  <si>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</si>
  <si>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</si>
  <si>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</si>
  <si>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</si>
  <si>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</si>
  <si>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</si>
  <si>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</si>
  <si>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</si>
  <si>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</si>
  <si>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</si>
  <si>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</si>
  <si>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</si>
  <si>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</si>
  <si>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</si>
  <si>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</si>
  <si>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</si>
  <si>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</si>
  <si>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</si>
  <si>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</si>
  <si>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</si>
  <si>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</si>
  <si>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</si>
  <si>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</si>
  <si>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</si>
  <si>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</si>
  <si>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</si>
  <si>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</si>
  <si>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</si>
  <si>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</si>
  <si>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</si>
  <si>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</si>
  <si>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</si>
  <si>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</si>
  <si>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</si>
  <si>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</si>
  <si>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</si>
  <si>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</si>
  <si>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</si>
  <si>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</si>
  <si>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</si>
  <si>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</si>
  <si>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</si>
  <si>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</si>
  <si>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</si>
  <si>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</si>
  <si>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</si>
  <si>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</si>
  <si>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</si>
  <si>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</si>
  <si>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</si>
  <si>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</si>
  <si>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</si>
  <si>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</si>
  <si>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</si>
  <si>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</si>
  <si>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</si>
  <si>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</si>
  <si>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</si>
  <si>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</si>
  <si>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</si>
  <si>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</si>
  <si>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</si>
  <si>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</si>
  <si>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</si>
  <si>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</si>
  <si>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</si>
  <si>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</si>
  <si>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</si>
  <si>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</si>
  <si>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</si>
  <si>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</si>
  <si>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</si>
  <si>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</si>
  <si>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</si>
  <si>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</si>
  <si>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</si>
  <si>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</si>
  <si>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</si>
  <si>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</si>
  <si>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</si>
  <si>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</si>
  <si>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</si>
  <si>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</si>
  <si>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</si>
  <si>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</si>
  <si>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</si>
  <si>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</si>
  <si>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</si>
  <si>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</si>
  <si>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</si>
  <si>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</si>
  <si>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</si>
  <si>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</si>
  <si>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</si>
  <si>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</si>
  <si>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</si>
  <si>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</si>
  <si>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</si>
  <si>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</si>
  <si>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</si>
  <si>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</si>
  <si>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</si>
  <si>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</si>
  <si>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</si>
  <si>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</si>
  <si>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</si>
  <si>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</si>
  <si>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</si>
  <si>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</si>
  <si>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</si>
  <si>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</si>
  <si>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</si>
  <si>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</si>
  <si>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</si>
  <si>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</si>
  <si>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</si>
  <si>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</si>
  <si>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</si>
  <si>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</si>
  <si>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</si>
  <si>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</si>
  <si>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</si>
  <si>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</si>
  <si>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</si>
  <si>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</si>
  <si>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</si>
  <si>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</si>
  <si>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</si>
  <si>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</si>
  <si>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</si>
  <si>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</si>
  <si>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</si>
  <si>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</si>
  <si>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</si>
  <si>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</si>
  <si>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</si>
  <si>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</si>
  <si>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</si>
  <si>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</si>
  <si>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</si>
  <si>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</si>
  <si>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</si>
  <si>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</si>
  <si>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</si>
  <si>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</si>
  <si>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</si>
  <si>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</si>
  <si>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</si>
  <si>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</si>
  <si>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</si>
  <si>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</si>
  <si>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</si>
  <si>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</si>
  <si>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</si>
  <si>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</si>
  <si>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</si>
  <si>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</si>
  <si>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</si>
  <si>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</si>
  <si>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</si>
  <si>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</si>
  <si>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</si>
  <si>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</si>
  <si>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</si>
  <si>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</si>
  <si>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</si>
  <si>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</si>
  <si>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</si>
  <si>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</si>
  <si>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</si>
  <si>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</si>
  <si>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</si>
  <si>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</si>
  <si>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</si>
  <si>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</si>
  <si>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</si>
  <si>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</si>
  <si>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</si>
  <si>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</si>
  <si>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</si>
  <si>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</si>
  <si>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</si>
  <si>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</si>
  <si>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</si>
  <si>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</si>
  <si>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</si>
  <si>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</si>
  <si>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</si>
  <si>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</si>
  <si>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</si>
  <si>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</si>
  <si>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</si>
  <si>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</si>
  <si>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</si>
  <si>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</si>
  <si>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</si>
  <si>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</si>
  <si>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</si>
  <si>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</si>
  <si>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</si>
  <si>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</si>
  <si>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</si>
  <si>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</si>
  <si>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</si>
  <si>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</si>
  <si>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</si>
  <si>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</si>
  <si>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</si>
  <si>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</si>
  <si>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</si>
  <si>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</si>
  <si>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</si>
  <si>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</si>
  <si>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</si>
  <si>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</si>
  <si>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</si>
  <si>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</si>
  <si>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</si>
  <si>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</si>
  <si>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</si>
  <si>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</si>
  <si>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</si>
  <si>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</si>
  <si>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</si>
  <si>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</si>
  <si>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</si>
  <si>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</si>
  <si>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</si>
  <si>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</si>
  <si>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</si>
  <si>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</si>
  <si>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</si>
  <si>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</si>
  <si>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</si>
  <si>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</si>
  <si>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</si>
  <si>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</si>
  <si>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</si>
  <si>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</si>
  <si>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</si>
  <si>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</si>
  <si>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</si>
  <si>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</si>
  <si>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</si>
  <si>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</si>
  <si>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</si>
  <si>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</si>
  <si>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</si>
  <si>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</si>
  <si>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</si>
  <si>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</si>
  <si>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</si>
  <si>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</si>
  <si>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</si>
  <si>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</si>
  <si>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</si>
  <si>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</si>
  <si>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</si>
  <si>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</si>
  <si>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</si>
  <si>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</si>
  <si>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</si>
  <si>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</si>
  <si>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</si>
  <si>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</si>
  <si>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</si>
  <si>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</si>
  <si>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</si>
  <si>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</si>
  <si>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</si>
  <si>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</si>
  <si>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</si>
  <si>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</si>
  <si>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</si>
  <si>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</si>
  <si>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</si>
  <si>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</si>
  <si>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</si>
  <si>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</si>
  <si>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</si>
  <si>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</si>
  <si>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</si>
  <si>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</si>
  <si>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</si>
  <si>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</si>
  <si>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</si>
  <si>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</si>
  <si>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</si>
  <si>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</si>
  <si>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</si>
  <si>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</si>
  <si>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</si>
  <si>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</si>
  <si>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</si>
  <si>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</si>
  <si>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</si>
  <si>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</si>
  <si>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</si>
  <si>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</si>
  <si>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</si>
  <si>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</si>
  <si>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</si>
  <si>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</si>
  <si>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</si>
  <si>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</si>
  <si>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</si>
  <si>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</si>
  <si>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</si>
  <si>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</si>
  <si>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</si>
  <si>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</si>
  <si>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</si>
  <si>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</si>
  <si>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</si>
  <si>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</si>
  <si>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</si>
  <si>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</si>
  <si>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</si>
  <si>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</si>
  <si>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</si>
  <si>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</si>
  <si>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</si>
  <si>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</si>
  <si>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</si>
  <si>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</si>
  <si>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</si>
  <si>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</si>
  <si>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</si>
  <si>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</si>
  <si>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</si>
  <si>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</si>
  <si>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</si>
  <si>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</si>
  <si>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</si>
  <si>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</si>
  <si>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</si>
  <si>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</si>
  <si>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</si>
  <si>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</si>
  <si>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</si>
  <si>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</si>
  <si>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</si>
  <si>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</si>
  <si>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</si>
  <si>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</si>
  <si>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</si>
  <si>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</si>
  <si>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</si>
  <si>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</si>
  <si>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</si>
  <si>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</si>
  <si>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</si>
  <si>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</si>
  <si>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</si>
  <si>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</si>
  <si>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</si>
  <si>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</si>
  <si>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</si>
  <si>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</si>
  <si>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</si>
  <si>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</si>
  <si>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</si>
  <si>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</si>
  <si>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</si>
  <si>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</si>
  <si>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</si>
  <si>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</si>
  <si>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</si>
  <si>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</si>
  <si>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</si>
  <si>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</si>
  <si>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</si>
  <si>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</si>
  <si>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</si>
  <si>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</si>
  <si>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</si>
  <si>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</si>
  <si>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</si>
  <si>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</si>
  <si>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</si>
  <si>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</si>
  <si>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</si>
  <si>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</si>
  <si>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</si>
  <si>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</si>
  <si>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</si>
  <si>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</si>
  <si>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</si>
  <si>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</si>
  <si>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</si>
  <si>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</si>
  <si>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</si>
  <si>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</si>
  <si>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</si>
  <si>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</si>
  <si>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</si>
  <si>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</si>
  <si>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</si>
  <si>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</si>
  <si>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</si>
  <si>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</si>
  <si>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</si>
  <si>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</si>
  <si>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</si>
  <si>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</si>
  <si>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</si>
  <si>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</si>
  <si>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</si>
  <si>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</si>
  <si>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</si>
  <si>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</si>
  <si>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</si>
  <si>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</si>
  <si>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</si>
  <si>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</si>
  <si>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</si>
  <si>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</si>
  <si>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</si>
  <si>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</si>
  <si>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</si>
  <si>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</si>
  <si>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</si>
  <si>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</si>
  <si>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</si>
  <si>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</si>
  <si>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</si>
  <si>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</si>
  <si>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</si>
  <si>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</si>
  <si>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</si>
  <si>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</si>
  <si>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</si>
  <si>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</si>
  <si>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</si>
  <si>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</si>
  <si>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</si>
  <si>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</si>
  <si>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</si>
  <si>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</si>
  <si>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</si>
  <si>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</si>
  <si>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</si>
  <si>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</si>
  <si>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</si>
  <si>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</si>
  <si>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</si>
  <si>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</si>
  <si>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</si>
  <si>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</si>
  <si>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</si>
  <si>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</si>
  <si>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</si>
  <si>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</si>
  <si>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</si>
  <si>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</si>
  <si>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</si>
  <si>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</si>
  <si>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</si>
  <si>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</si>
  <si>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</si>
  <si>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</si>
  <si>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</si>
  <si>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</si>
  <si>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</si>
  <si>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</si>
  <si>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</si>
  <si>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</si>
  <si>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</si>
  <si>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</si>
  <si>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</si>
  <si>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</si>
  <si>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</si>
  <si>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</si>
  <si>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</si>
  <si>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</si>
  <si>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</si>
  <si>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</si>
  <si>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</si>
  <si>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</si>
  <si>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</si>
  <si>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</si>
  <si>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</si>
  <si>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</si>
  <si>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</si>
  <si>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</si>
  <si>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</si>
  <si>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</si>
  <si>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</si>
  <si>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</si>
  <si>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</si>
  <si>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</si>
  <si>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</si>
  <si>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</si>
  <si>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</si>
  <si>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</si>
  <si>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</si>
  <si>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</si>
  <si>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</si>
  <si>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</si>
  <si>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</si>
  <si>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</si>
  <si>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</si>
  <si>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</si>
  <si>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</si>
  <si>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</si>
  <si>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</si>
  <si>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</si>
  <si>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</si>
  <si>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</si>
  <si>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</si>
  <si>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</si>
  <si>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</si>
  <si>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</si>
  <si>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</si>
  <si>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</si>
  <si>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</si>
  <si>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</si>
  <si>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</si>
  <si>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</si>
  <si>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</si>
  <si>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</si>
  <si>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</si>
  <si>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</si>
  <si>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</si>
  <si>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</si>
  <si>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</si>
  <si>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</si>
  <si>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</si>
  <si>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</si>
  <si>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</si>
  <si>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</si>
  <si>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</si>
  <si>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</si>
  <si>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</si>
  <si>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</si>
  <si>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</si>
  <si>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</si>
  <si>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</si>
  <si>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</si>
  <si>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</si>
  <si>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</si>
  <si>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</si>
  <si>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</si>
  <si>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</si>
  <si>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</si>
  <si>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</si>
  <si>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</si>
  <si>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</si>
  <si>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</si>
  <si>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</si>
  <si>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</si>
  <si>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</si>
  <si>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</si>
  <si>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</si>
  <si>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</si>
  <si>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</si>
  <si>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</si>
  <si>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</si>
  <si>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</si>
  <si>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</si>
  <si>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</si>
  <si>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</si>
  <si>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</si>
  <si>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</si>
  <si>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</si>
  <si>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</si>
  <si>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</si>
  <si>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</si>
  <si>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</si>
  <si>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</si>
  <si>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</si>
  <si>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</si>
  <si>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</si>
  <si>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</si>
  <si>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</si>
  <si>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</si>
  <si>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</si>
  <si>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</si>
  <si>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</si>
  <si>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</si>
  <si>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</si>
  <si>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</si>
  <si>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</si>
  <si>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</si>
  <si>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</si>
  <si>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</si>
  <si>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</si>
  <si>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</si>
  <si>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</si>
  <si>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</si>
  <si>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</si>
  <si>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</si>
  <si>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</si>
  <si>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</si>
  <si>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</si>
  <si>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</si>
  <si>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</si>
  <si>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</si>
  <si>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</si>
  <si>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</si>
  <si>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</si>
  <si>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</si>
  <si>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</si>
  <si>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</si>
  <si>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</si>
  <si>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</si>
  <si>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</si>
  <si>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</si>
  <si>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</si>
  <si>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</si>
  <si>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</si>
  <si>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</si>
  <si>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</si>
  <si>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</si>
  <si>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</si>
  <si>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</si>
  <si>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</si>
  <si>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</si>
  <si>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</si>
  <si>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</si>
  <si>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</si>
  <si>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</si>
  <si>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</si>
  <si>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</si>
  <si>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</si>
  <si>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</si>
  <si>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</si>
  <si>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</si>
  <si>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</si>
  <si>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</si>
  <si>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</si>
  <si>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</si>
  <si>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</si>
  <si>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</si>
  <si>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</si>
  <si>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</si>
  <si>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</si>
  <si>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</si>
  <si>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</si>
  <si>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</si>
  <si>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</si>
  <si>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</si>
  <si>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</si>
  <si>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</si>
  <si>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</si>
  <si>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</si>
  <si>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</si>
  <si>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</si>
  <si>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</si>
  <si>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</si>
  <si>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</si>
  <si>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</si>
  <si>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</si>
  <si>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</si>
  <si>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</si>
  <si>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</si>
  <si>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</si>
  <si>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</si>
  <si>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</si>
  <si>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</si>
  <si>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</si>
  <si>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</si>
  <si>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</si>
  <si>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</si>
  <si>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</si>
  <si>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</si>
  <si>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</si>
  <si>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</si>
  <si>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</si>
  <si>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</si>
  <si>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</si>
  <si>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</si>
  <si>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</si>
  <si>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</si>
  <si>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</si>
  <si>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</si>
  <si>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</si>
  <si>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</si>
  <si>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</si>
  <si>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</si>
  <si>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</si>
  <si>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</si>
  <si>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</si>
  <si>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</si>
  <si>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</si>
  <si>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</si>
  <si>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</si>
  <si>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</si>
  <si>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</si>
  <si>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</si>
  <si>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</si>
  <si>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</si>
  <si>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</si>
  <si>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</si>
  <si>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</si>
  <si>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</si>
  <si>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</si>
  <si>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</si>
  <si>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</si>
  <si>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</si>
  <si>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</si>
  <si>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</si>
  <si>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</si>
  <si>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</si>
  <si>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</si>
  <si>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</si>
  <si>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</si>
  <si>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</si>
  <si>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</si>
  <si>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</si>
  <si>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</si>
  <si>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</si>
  <si>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</si>
  <si>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</si>
  <si>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</si>
  <si>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</si>
  <si>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</si>
  <si>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</si>
  <si>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</si>
  <si>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</si>
  <si>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</si>
  <si>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</si>
  <si>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</si>
  <si>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</si>
  <si>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</si>
  <si>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</si>
  <si>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</si>
  <si>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</si>
  <si>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</si>
  <si>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</si>
  <si>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</si>
  <si>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</si>
  <si>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</si>
  <si>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</si>
  <si>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</si>
  <si>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</si>
  <si>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</si>
  <si>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</si>
  <si>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</si>
  <si>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</si>
  <si>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</si>
  <si>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</si>
  <si>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</si>
  <si>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</si>
  <si>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</si>
  <si>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</si>
  <si>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</si>
  <si>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</si>
  <si>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</si>
  <si>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</si>
  <si>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</si>
  <si>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</si>
  <si>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</si>
  <si>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</si>
  <si>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</si>
  <si>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</si>
  <si>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</si>
  <si>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</si>
  <si>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</si>
  <si>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</si>
  <si>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</si>
  <si>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</si>
  <si>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</si>
  <si>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</si>
  <si>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</si>
  <si>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</si>
  <si>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</si>
  <si>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</si>
  <si>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</si>
  <si>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</si>
  <si>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</si>
  <si>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</si>
  <si>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</si>
  <si>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</si>
  <si>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</si>
  <si>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</si>
  <si>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</si>
  <si>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</si>
  <si>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</si>
  <si>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</si>
  <si>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</si>
  <si>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</si>
  <si>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</si>
  <si>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</si>
  <si>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</si>
  <si>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</si>
  <si>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</si>
  <si>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</si>
  <si>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</si>
  <si>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</si>
  <si>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</si>
  <si>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</si>
  <si>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</si>
  <si>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</si>
  <si>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</si>
  <si>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</si>
  <si>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</si>
  <si>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</si>
  <si>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</si>
  <si>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</si>
  <si>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</si>
  <si>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</si>
  <si>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</si>
  <si>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</si>
  <si>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</si>
  <si>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</si>
  <si>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</si>
  <si>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</si>
  <si>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</si>
  <si>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</si>
  <si>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</si>
  <si>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</si>
  <si>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</si>
  <si>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</si>
  <si>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</si>
  <si>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</si>
  <si>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</si>
  <si>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</si>
  <si>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</si>
  <si>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</si>
  <si>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</si>
  <si>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</si>
  <si>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</si>
  <si>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</si>
  <si>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</si>
  <si>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</si>
  <si>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</si>
  <si>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</si>
  <si>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</si>
  <si>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</si>
  <si>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</si>
  <si>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</si>
  <si>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</si>
  <si>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</si>
  <si>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</si>
  <si>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</si>
  <si>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</si>
  <si>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</si>
  <si>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</si>
  <si>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</si>
  <si>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</si>
  <si>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</si>
  <si>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</si>
  <si>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</si>
  <si>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</si>
  <si>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</si>
  <si>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</si>
  <si>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</si>
  <si>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</si>
  <si>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</si>
  <si>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</si>
  <si>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</si>
  <si>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</si>
  <si>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</si>
  <si>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</si>
  <si>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</si>
  <si>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</si>
  <si>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</si>
  <si>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</si>
  <si>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</si>
  <si>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</si>
  <si>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</si>
  <si>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</si>
  <si>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</si>
  <si>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</si>
  <si>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</si>
  <si>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</si>
  <si>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</si>
  <si>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</si>
  <si>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</si>
  <si>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</si>
  <si>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</si>
  <si>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</si>
  <si>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</si>
  <si>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</si>
  <si>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</si>
  <si>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</si>
  <si>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</si>
  <si>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</si>
  <si>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</si>
  <si>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</si>
  <si>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</si>
  <si>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</si>
  <si>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</si>
  <si>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</si>
  <si>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</si>
  <si>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</si>
  <si>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</si>
  <si>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</si>
  <si>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</si>
  <si>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</si>
  <si>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</si>
  <si>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</si>
  <si>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</si>
  <si>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</si>
  <si>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</si>
  <si>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</si>
  <si>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</si>
  <si>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</si>
  <si>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</si>
  <si>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</si>
  <si>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</si>
  <si>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</si>
  <si>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</si>
  <si>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</si>
  <si>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</si>
  <si>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</si>
  <si>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</si>
  <si>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</si>
  <si>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</si>
  <si>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</si>
  <si>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</si>
  <si>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</si>
  <si>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</si>
  <si>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</si>
  <si>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</si>
  <si>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</si>
  <si>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</si>
  <si>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</si>
  <si>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</si>
  <si>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</si>
  <si>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</si>
  <si>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</si>
  <si>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</si>
  <si>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</si>
  <si>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</si>
  <si>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</si>
  <si>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</si>
  <si>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</si>
  <si>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</si>
  <si>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</si>
  <si>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</si>
  <si>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</si>
  <si>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</si>
  <si>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</si>
  <si>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</si>
  <si>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</si>
  <si>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</si>
  <si>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</si>
  <si>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</si>
  <si>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</si>
  <si>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</si>
  <si>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</si>
  <si>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</si>
  <si>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</si>
  <si>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</si>
  <si>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</si>
  <si>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</si>
  <si>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</si>
  <si>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</si>
  <si>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</si>
  <si>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</si>
  <si>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</si>
  <si>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</si>
  <si>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</si>
  <si>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</si>
  <si>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</si>
  <si>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</si>
  <si>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</si>
  <si>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</si>
  <si>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</si>
  <si>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</si>
  <si>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</si>
  <si>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</si>
  <si>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</si>
  <si>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</si>
  <si>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</si>
  <si>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</si>
  <si>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</si>
  <si>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</si>
  <si>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</si>
  <si>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</si>
  <si>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</si>
  <si>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</si>
  <si>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</si>
  <si>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</si>
  <si>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</si>
  <si>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</si>
  <si>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</si>
  <si>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</si>
  <si>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</si>
  <si>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</si>
  <si>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</si>
  <si>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</si>
  <si>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</si>
  <si>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</si>
  <si>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</si>
  <si>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</si>
  <si>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</si>
  <si>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</si>
  <si>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</si>
  <si>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</si>
  <si>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</si>
  <si>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</si>
  <si>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</si>
  <si>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</si>
  <si>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</si>
  <si>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</si>
  <si>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</si>
  <si>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</si>
  <si>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</si>
  <si>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</si>
  <si>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</si>
  <si>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</si>
  <si>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</si>
  <si>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</si>
  <si>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</si>
  <si>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</si>
  <si>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</si>
  <si>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</si>
  <si>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</si>
  <si>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</si>
  <si>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</si>
  <si>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</si>
  <si>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</si>
  <si>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</si>
  <si>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</si>
  <si>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</si>
  <si>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</si>
  <si>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</si>
  <si>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</si>
  <si>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</si>
  <si>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</si>
  <si>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</si>
  <si>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</si>
  <si>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</si>
  <si>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</si>
  <si>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</si>
  <si>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</si>
  <si>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</si>
  <si>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</si>
  <si>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</si>
  <si>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</si>
  <si>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</si>
  <si>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</si>
  <si>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</si>
  <si>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</si>
  <si>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</si>
  <si>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</si>
  <si>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</si>
  <si>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</si>
  <si>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</si>
  <si>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</si>
  <si>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</si>
  <si>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</si>
  <si>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</si>
  <si>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</si>
  <si>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</si>
  <si>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</si>
  <si>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</si>
  <si>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</si>
  <si>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</si>
  <si>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</si>
  <si>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</si>
  <si>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</si>
  <si>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</si>
  <si>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</si>
  <si>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</si>
  <si>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</si>
  <si>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</si>
  <si>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</si>
  <si>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</si>
  <si>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</si>
  <si>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</si>
  <si>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</si>
  <si>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</si>
  <si>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</si>
  <si>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</si>
  <si>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</si>
  <si>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</si>
  <si>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</si>
  <si>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</si>
  <si>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</si>
  <si>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</si>
  <si>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</si>
  <si>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</si>
  <si>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</si>
  <si>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</si>
  <si>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</si>
  <si>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</si>
  <si>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</si>
  <si>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</si>
  <si>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</si>
  <si>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</si>
  <si>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</si>
  <si>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</si>
  <si>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</si>
  <si>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</si>
  <si>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</si>
  <si>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</si>
  <si>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</si>
  <si>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</si>
  <si>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</si>
  <si>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</si>
  <si>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</si>
  <si>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</si>
  <si>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</si>
  <si>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</si>
  <si>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</si>
  <si>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</si>
  <si>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</si>
  <si>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</si>
  <si>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</si>
  <si>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</si>
  <si>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</si>
  <si>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</si>
  <si>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</si>
  <si>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</si>
  <si>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</si>
  <si>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</si>
  <si>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</si>
  <si>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</si>
  <si>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</si>
  <si>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</si>
  <si>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</si>
  <si>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</si>
  <si>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</si>
  <si>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</si>
  <si>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</si>
  <si>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</si>
  <si>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</si>
  <si>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</si>
  <si>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</si>
  <si>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</si>
  <si>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</si>
  <si>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</si>
  <si>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</si>
  <si>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</si>
  <si>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</si>
  <si>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</si>
  <si>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</si>
  <si>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</si>
  <si>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</si>
  <si>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</si>
  <si>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</si>
  <si>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</si>
  <si>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</si>
  <si>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</si>
  <si>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</si>
  <si>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</si>
  <si>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</si>
  <si>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</si>
  <si>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</si>
  <si>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</si>
  <si>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</si>
  <si>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</si>
  <si>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</si>
  <si>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</si>
  <si>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</si>
  <si>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</si>
  <si>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</si>
  <si>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</si>
  <si>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</si>
  <si>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</si>
  <si>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</si>
  <si>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</si>
  <si>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</si>
  <si>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</si>
  <si>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</si>
  <si>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</si>
  <si>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</si>
  <si>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</si>
  <si>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</si>
  <si>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</si>
  <si>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</si>
  <si>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</si>
  <si>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</si>
  <si>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</si>
  <si>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</si>
  <si>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</si>
  <si>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</si>
  <si>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</si>
  <si>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</si>
  <si>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</si>
  <si>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</si>
  <si>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</si>
  <si>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</si>
  <si>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</si>
  <si>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</si>
  <si>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</si>
  <si>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</si>
  <si>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</si>
  <si>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</si>
  <si>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</si>
  <si>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</si>
  <si>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</si>
  <si>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</si>
  <si>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</si>
  <si>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</si>
  <si>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</si>
  <si>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</si>
  <si>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</si>
  <si>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</si>
  <si>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</si>
  <si>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</si>
  <si>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</si>
  <si>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</si>
  <si>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</si>
  <si>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</si>
  <si>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</si>
  <si>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</si>
  <si>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</si>
  <si>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</si>
  <si>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</si>
  <si>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</si>
  <si>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</si>
  <si>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</si>
  <si>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</si>
  <si>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</si>
  <si>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</si>
  <si>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</si>
  <si>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</si>
  <si>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</si>
  <si>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</si>
  <si>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</si>
  <si>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</si>
  <si>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</si>
  <si>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</si>
  <si>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</si>
  <si>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</si>
  <si>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</si>
  <si>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</si>
  <si>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</si>
  <si>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</si>
  <si>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</si>
  <si>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</si>
  <si>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</si>
  <si>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</si>
  <si>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</si>
  <si>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</si>
  <si>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</si>
  <si>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</si>
  <si>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</si>
  <si>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</si>
  <si>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</si>
  <si>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</si>
  <si>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</si>
  <si>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</si>
  <si>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</si>
  <si>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</si>
  <si>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</si>
  <si>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</si>
  <si>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</si>
  <si>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</si>
  <si>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</si>
  <si>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</si>
  <si>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</si>
  <si>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</si>
  <si>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</si>
  <si>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</si>
  <si>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</si>
  <si>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</si>
  <si>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</si>
  <si>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</si>
  <si>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</si>
  <si>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</si>
  <si>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</si>
  <si>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</si>
  <si>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</si>
  <si>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</si>
  <si>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</si>
  <si>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</si>
  <si>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</si>
  <si>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</si>
  <si>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</si>
  <si>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</si>
  <si>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</si>
  <si>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</si>
  <si>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</si>
  <si>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</si>
  <si>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</si>
  <si>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</si>
  <si>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</si>
  <si>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</si>
  <si>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</si>
  <si>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</si>
  <si>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</si>
  <si>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</si>
  <si>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</si>
  <si>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</si>
  <si>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</si>
  <si>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</si>
  <si>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</si>
  <si>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</si>
  <si>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</si>
  <si>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</si>
  <si>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</si>
  <si>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</si>
  <si>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</si>
  <si>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</si>
  <si>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</si>
  <si>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</si>
  <si>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</si>
  <si>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</si>
  <si>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</si>
  <si>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</si>
  <si>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</si>
  <si>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</si>
  <si>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</si>
  <si>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</si>
  <si>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</si>
  <si>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</si>
  <si>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</si>
  <si>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</si>
  <si>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</si>
  <si>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</si>
  <si>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</si>
  <si>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</si>
  <si>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</si>
  <si>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</si>
  <si>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</si>
  <si>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</si>
  <si>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</si>
  <si>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</si>
  <si>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</si>
  <si>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</si>
  <si>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</si>
  <si>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</si>
  <si>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</si>
  <si>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</si>
  <si>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</si>
  <si>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</si>
  <si>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</si>
  <si>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</si>
  <si>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</si>
  <si>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</si>
  <si>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</si>
  <si>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</si>
  <si>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</si>
  <si>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</si>
  <si>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</si>
  <si>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</si>
  <si>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</si>
  <si>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</si>
  <si>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</si>
  <si>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</si>
  <si>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</si>
  <si>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</si>
  <si>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</si>
  <si>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</si>
  <si>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</si>
  <si>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</si>
  <si>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</si>
  <si>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</si>
  <si>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</si>
  <si>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</si>
  <si>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</si>
  <si>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</si>
  <si>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</si>
  <si>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</si>
  <si>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</si>
  <si>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</si>
  <si>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</si>
  <si>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</si>
  <si>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</si>
  <si>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</si>
  <si>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</si>
  <si>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</si>
  <si>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</si>
  <si>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</si>
  <si>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</si>
  <si>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</si>
  <si>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</si>
  <si>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</si>
  <si>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</si>
  <si>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</si>
  <si>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</si>
  <si>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</si>
  <si>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</si>
  <si>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</si>
  <si>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</si>
  <si>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</si>
  <si>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</si>
  <si>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</si>
  <si>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</si>
  <si>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</si>
  <si>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</si>
  <si>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</si>
  <si>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</si>
  <si>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</si>
  <si>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</si>
  <si>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</si>
  <si>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</si>
  <si>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</si>
  <si>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</si>
  <si>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</si>
  <si>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</si>
  <si>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</si>
  <si>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</si>
  <si>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</si>
  <si>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</si>
  <si>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</si>
  <si>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</si>
  <si>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</si>
  <si>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</si>
  <si>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</si>
  <si>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</si>
  <si>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</si>
  <si>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</si>
  <si>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</si>
  <si>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</si>
  <si>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</si>
  <si>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</si>
  <si>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</si>
  <si>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</si>
  <si>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</si>
  <si>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</si>
  <si>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</si>
  <si>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</si>
  <si>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</si>
  <si>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</si>
  <si>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</si>
  <si>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</si>
  <si>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</si>
  <si>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</si>
  <si>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</si>
  <si>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</si>
  <si>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</si>
  <si>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</si>
  <si>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</si>
  <si>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</si>
  <si>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</si>
  <si>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</si>
  <si>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</si>
  <si>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</si>
  <si>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</si>
  <si>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</si>
  <si>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</si>
  <si>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</si>
  <si>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</si>
  <si>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</si>
  <si>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</si>
  <si>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</si>
  <si>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</si>
  <si>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</si>
  <si>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</si>
  <si>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</si>
  <si>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</si>
  <si>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</si>
  <si>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</si>
  <si>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</si>
  <si>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</si>
  <si>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</si>
  <si>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</si>
  <si>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</si>
  <si>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</si>
  <si>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</si>
  <si>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</si>
  <si>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</si>
  <si>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</si>
  <si>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</si>
  <si>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</si>
  <si>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</si>
  <si>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</si>
  <si>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</si>
  <si>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</si>
  <si>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</si>
  <si>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</si>
  <si>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</si>
  <si>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</si>
  <si>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</si>
  <si>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</si>
  <si>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</si>
  <si>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</si>
  <si>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</si>
  <si>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</si>
  <si>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</si>
  <si>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</si>
  <si>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</si>
  <si>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</si>
  <si>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</si>
  <si>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</si>
  <si>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</si>
  <si>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</si>
  <si>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</si>
  <si>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</si>
  <si>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</si>
  <si>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</si>
  <si>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</si>
  <si>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</si>
  <si>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</si>
  <si>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</si>
  <si>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</si>
  <si>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</si>
  <si>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</si>
  <si>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</si>
  <si>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</si>
  <si>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</si>
  <si>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</si>
  <si>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</si>
  <si>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</si>
  <si>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</si>
  <si>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</si>
  <si>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</si>
  <si>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</si>
  <si>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</si>
  <si>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</si>
  <si>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</si>
  <si>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</si>
  <si>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</si>
  <si>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</si>
  <si>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</si>
  <si>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</si>
  <si>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</si>
  <si>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</si>
  <si>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</si>
  <si>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</si>
  <si>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</si>
  <si>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</si>
  <si>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</si>
  <si>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</si>
  <si>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</si>
  <si>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</si>
  <si>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</si>
  <si>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</si>
  <si>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</si>
  <si>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</si>
  <si>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</si>
  <si>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</si>
  <si>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</si>
  <si>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</si>
  <si>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</si>
  <si>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</si>
  <si>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</si>
  <si>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</si>
  <si>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</si>
  <si>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</si>
  <si>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</si>
  <si>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</si>
  <si>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</si>
  <si>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</si>
  <si>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</si>
  <si>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</si>
  <si>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</si>
  <si>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</si>
  <si>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</si>
  <si>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</si>
  <si>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</si>
  <si>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</si>
  <si>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</si>
  <si>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</si>
  <si>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</si>
  <si>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</si>
  <si>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</si>
  <si>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</si>
  <si>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</si>
  <si>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</si>
  <si>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</si>
  <si>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</si>
  <si>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</si>
  <si>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</si>
  <si>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</si>
  <si>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</si>
  <si>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</si>
  <si>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</si>
  <si>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</si>
  <si>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</si>
  <si>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</si>
  <si>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</si>
  <si>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</si>
  <si>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</si>
  <si>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</si>
  <si>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</si>
  <si>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</si>
  <si>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</si>
  <si>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</si>
  <si>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</si>
  <si>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</si>
  <si>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</si>
  <si>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</si>
  <si>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</si>
  <si>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</si>
  <si>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</si>
  <si>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</si>
  <si>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</si>
  <si>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</si>
  <si>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</si>
  <si>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</si>
  <si>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</si>
  <si>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</si>
  <si>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</si>
  <si>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</si>
  <si>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</si>
  <si>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</si>
  <si>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</si>
  <si>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</si>
  <si>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</si>
  <si>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</si>
  <si>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</si>
  <si>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</si>
  <si>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</si>
  <si>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</si>
  <si>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</si>
  <si>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</si>
  <si>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</si>
  <si>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</si>
  <si>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</si>
  <si>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</si>
  <si>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</si>
  <si>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</si>
  <si>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</si>
  <si>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</si>
  <si>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</si>
  <si>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</si>
  <si>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</si>
  <si>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</si>
  <si>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</si>
  <si>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</si>
  <si>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</si>
  <si>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</si>
  <si>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</si>
  <si>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</si>
  <si>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</si>
  <si>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</si>
  <si>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</si>
  <si>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</si>
  <si>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</si>
  <si>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</si>
  <si>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</si>
  <si>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</si>
  <si>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</si>
  <si>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</si>
  <si>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</si>
  <si>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</si>
  <si>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</si>
  <si>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</si>
  <si>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</si>
  <si>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</si>
  <si>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</si>
  <si>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</si>
  <si>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</si>
  <si>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</si>
  <si>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</si>
  <si>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</si>
  <si>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</si>
  <si>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</si>
  <si>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</si>
  <si>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</si>
  <si>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</si>
  <si>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</si>
  <si>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</si>
  <si>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</si>
  <si>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</si>
  <si>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</si>
  <si>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</si>
  <si>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</si>
  <si>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</si>
  <si>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</si>
  <si>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</si>
  <si>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</si>
  <si>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</si>
  <si>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</si>
  <si>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</si>
  <si>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</si>
  <si>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</si>
  <si>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</si>
  <si>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</si>
  <si>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</si>
  <si>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</si>
  <si>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</si>
  <si>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</si>
  <si>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</si>
  <si>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</si>
  <si>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</si>
  <si>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</si>
  <si>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</si>
  <si>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</si>
  <si>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</si>
  <si>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</si>
  <si>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</si>
  <si>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</si>
  <si>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</si>
  <si>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</si>
  <si>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</si>
  <si>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</si>
  <si>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</si>
  <si>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</si>
  <si>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</si>
  <si>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</si>
  <si>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</si>
  <si>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</si>
  <si>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</si>
  <si>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</si>
  <si>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</si>
  <si>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</si>
  <si>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</si>
  <si>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</si>
  <si>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</si>
  <si>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</si>
  <si>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</si>
  <si>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</si>
  <si>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</si>
  <si>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</si>
  <si>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</si>
  <si>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</si>
  <si>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</si>
  <si>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</si>
  <si>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</si>
  <si>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</si>
  <si>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</si>
  <si>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</si>
  <si>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</si>
  <si>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</si>
  <si>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</si>
  <si>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</si>
  <si>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</si>
  <si>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</si>
  <si>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</si>
  <si>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</si>
  <si>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</si>
  <si>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</si>
  <si>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</si>
  <si>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</si>
  <si>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</si>
  <si>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</si>
  <si>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</si>
  <si>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</si>
  <si>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</si>
  <si>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</si>
  <si>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</si>
  <si>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</si>
  <si>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</si>
  <si>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</si>
  <si>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</si>
  <si>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</si>
  <si>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</si>
  <si>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</si>
  <si>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</si>
  <si>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</si>
  <si>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</si>
  <si>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</si>
  <si>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</si>
  <si>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</si>
  <si>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</si>
  <si>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</si>
  <si>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</si>
  <si>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</si>
  <si>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</si>
  <si>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</si>
  <si>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</si>
  <si>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</si>
  <si>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</si>
  <si>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</si>
  <si>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</si>
  <si>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</si>
  <si>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</si>
  <si>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</si>
  <si>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</si>
  <si>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</si>
  <si>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</si>
  <si>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</si>
  <si>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</si>
  <si>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</si>
  <si>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</si>
  <si>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</si>
  <si>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</si>
  <si>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</si>
  <si>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</si>
  <si>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</si>
  <si>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</si>
  <si>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</si>
  <si>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</si>
  <si>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</si>
  <si>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</si>
  <si>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</si>
  <si>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</si>
  <si>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</si>
  <si>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</si>
  <si>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</si>
  <si>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</si>
  <si>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</si>
  <si>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</si>
  <si>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</si>
  <si>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</si>
  <si>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</si>
  <si>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</si>
  <si>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</si>
  <si>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</si>
  <si>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</si>
  <si>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</si>
  <si>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</si>
  <si>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</si>
  <si>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</si>
  <si>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</si>
  <si>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</si>
  <si>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</si>
  <si>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</si>
  <si>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</si>
  <si>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</si>
  <si>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</si>
  <si>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</si>
  <si>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</si>
  <si>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</si>
  <si>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</si>
  <si>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</si>
  <si>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</si>
  <si>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</si>
  <si>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</si>
  <si>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</si>
  <si>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</si>
  <si>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</si>
  <si>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</si>
  <si>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</si>
  <si>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</si>
  <si>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</si>
  <si>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</si>
  <si>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</si>
  <si>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</si>
  <si>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</si>
  <si>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</si>
  <si>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</si>
  <si>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</si>
  <si>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</si>
  <si>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</si>
  <si>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</si>
  <si>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</si>
  <si>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</si>
  <si>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</si>
  <si>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</si>
  <si>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</si>
  <si>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</si>
  <si>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</si>
  <si>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</si>
  <si>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</si>
  <si>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</si>
  <si>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</si>
  <si>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</si>
  <si>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</si>
  <si>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</si>
  <si>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</si>
  <si>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</si>
  <si>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</si>
  <si>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</si>
  <si>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</si>
  <si>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</si>
  <si>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</si>
  <si>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</si>
  <si>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</si>
  <si>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</si>
  <si>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</si>
  <si>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</si>
  <si>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</si>
  <si>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</si>
  <si>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</si>
  <si>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</si>
  <si>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</si>
  <si>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</si>
  <si>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</si>
  <si>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</si>
  <si>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</si>
  <si>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</si>
  <si>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</si>
  <si>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</si>
  <si>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</si>
  <si>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</si>
  <si>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</si>
  <si>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</si>
  <si>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</si>
  <si>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</si>
  <si>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</si>
  <si>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</si>
  <si>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</si>
  <si>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</si>
  <si>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</si>
  <si>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</si>
  <si>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</si>
  <si>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</si>
  <si>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</si>
  <si>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</si>
  <si>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</si>
  <si>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</si>
  <si>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</si>
  <si>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</si>
  <si>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</si>
  <si>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</si>
  <si>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</si>
  <si>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</si>
  <si>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</si>
  <si>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</si>
  <si>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</si>
  <si>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</si>
  <si>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</si>
  <si>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</si>
  <si>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</si>
  <si>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</si>
  <si>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</si>
  <si>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</si>
  <si>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</si>
  <si>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</si>
  <si>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</si>
  <si>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</si>
  <si>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</si>
  <si>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</si>
  <si>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</si>
  <si>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</si>
  <si>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</si>
  <si>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</si>
  <si>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</si>
  <si>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</si>
  <si>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</si>
  <si>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</si>
  <si>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</si>
  <si>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</si>
  <si>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</si>
  <si>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</si>
  <si>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</si>
  <si>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</si>
  <si>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</si>
  <si>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</si>
  <si>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</si>
  <si>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</si>
  <si>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</si>
  <si>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</si>
  <si>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</si>
  <si>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</si>
  <si>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</si>
  <si>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</si>
  <si>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</si>
  <si>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</si>
  <si>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</si>
  <si>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</si>
  <si>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</si>
  <si>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</si>
  <si>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</si>
  <si>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</si>
  <si>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</si>
  <si>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</si>
  <si>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</si>
  <si>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</si>
  <si>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</si>
  <si>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</si>
  <si>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</si>
  <si>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</si>
  <si>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</si>
  <si>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</si>
  <si>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</si>
  <si>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</si>
  <si>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</si>
  <si>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</si>
  <si>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</si>
  <si>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</si>
  <si>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</si>
  <si>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</si>
  <si>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</si>
  <si>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</si>
  <si>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</si>
  <si>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</si>
  <si>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</si>
  <si>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</si>
  <si>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</si>
  <si>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</si>
  <si>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</si>
  <si>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</si>
  <si>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</si>
  <si>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</si>
  <si>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</si>
  <si>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</si>
  <si>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</si>
  <si>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</si>
  <si>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</si>
  <si>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</si>
  <si>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</si>
  <si>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</si>
  <si>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</si>
  <si>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</si>
  <si>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</si>
  <si>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</si>
  <si>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</si>
  <si>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</si>
  <si>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</si>
  <si>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</si>
  <si>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</si>
  <si>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</si>
  <si>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</si>
  <si>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</si>
  <si>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</si>
  <si>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</si>
  <si>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</si>
  <si>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</si>
  <si>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</si>
  <si>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</si>
  <si>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</si>
  <si>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</si>
  <si>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</si>
  <si>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</si>
  <si>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</si>
  <si>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</si>
  <si>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</si>
  <si>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</si>
  <si>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</si>
  <si>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</si>
  <si>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</si>
  <si>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</si>
  <si>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</si>
  <si>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</si>
  <si>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</si>
  <si>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</si>
  <si>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</si>
  <si>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</si>
  <si>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</si>
  <si>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</si>
  <si>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</si>
  <si>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</si>
  <si>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</si>
  <si>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</si>
  <si>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</si>
  <si>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</si>
  <si>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</si>
  <si>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</si>
  <si>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</si>
  <si>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</si>
  <si>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</si>
  <si>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</si>
  <si>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</si>
  <si>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</si>
  <si>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</si>
  <si>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</si>
  <si>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</si>
  <si>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</si>
  <si>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</si>
  <si>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</si>
  <si>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</si>
  <si>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</si>
  <si>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</si>
  <si>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</si>
  <si>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</si>
  <si>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</si>
  <si>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</si>
  <si>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</si>
  <si>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</si>
  <si>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</si>
  <si>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</si>
  <si>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</si>
  <si>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</si>
  <si>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</si>
  <si>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</si>
  <si>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</si>
  <si>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</si>
  <si>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</si>
  <si>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</si>
  <si>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</si>
  <si>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</si>
  <si>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</si>
  <si>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</si>
  <si>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</si>
  <si>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</si>
  <si>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</si>
  <si>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</si>
  <si>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</si>
  <si>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</si>
  <si>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</si>
  <si>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</si>
  <si>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</si>
  <si>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</si>
  <si>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</si>
  <si>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</si>
  <si>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</si>
  <si>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</si>
  <si>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</si>
  <si>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</si>
  <si>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</si>
  <si>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</si>
  <si>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</si>
  <si>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</si>
  <si>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</si>
  <si>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</si>
  <si>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</si>
  <si>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</si>
  <si>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</si>
  <si>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</si>
  <si>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</si>
  <si>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</si>
  <si>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</si>
  <si>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</si>
  <si>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</si>
  <si>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</si>
  <si>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</si>
  <si>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</si>
  <si>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</si>
  <si>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</si>
  <si>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</si>
  <si>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</si>
  <si>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</si>
  <si>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</si>
  <si>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</si>
  <si>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</si>
  <si>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</si>
  <si>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</si>
  <si>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</si>
  <si>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</si>
  <si>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</si>
  <si>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</si>
  <si>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</si>
  <si>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</si>
  <si>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</si>
  <si>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</si>
  <si>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</si>
  <si>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</si>
  <si>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</si>
  <si>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</si>
  <si>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</si>
  <si>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</si>
  <si>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</si>
  <si>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</si>
  <si>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</si>
  <si>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</si>
  <si>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</si>
  <si>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</si>
  <si>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</si>
  <si>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</si>
  <si>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</si>
  <si>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</si>
  <si>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</si>
  <si>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</si>
  <si>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</si>
  <si>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</si>
  <si>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</si>
  <si>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</si>
  <si>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</si>
  <si>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</si>
  <si>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</si>
  <si>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</si>
  <si>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</si>
  <si>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</si>
  <si>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</si>
  <si>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</si>
  <si>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</si>
  <si>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</si>
  <si>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</si>
  <si>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</si>
  <si>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</si>
  <si>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</si>
  <si>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</si>
  <si>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</si>
  <si>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</si>
  <si>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</si>
  <si>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</si>
  <si>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</si>
  <si>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</si>
  <si>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</si>
  <si>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</si>
  <si>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</si>
  <si>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</si>
  <si>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</si>
  <si>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</si>
  <si>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</si>
  <si>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</si>
  <si>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</si>
  <si>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</si>
  <si>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</si>
  <si>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</si>
  <si>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</si>
  <si>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</si>
  <si>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</si>
  <si>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</si>
  <si>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</si>
  <si>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</si>
  <si>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</si>
  <si>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</si>
  <si>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</si>
  <si>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</si>
  <si>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</si>
  <si>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</si>
  <si>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</si>
  <si>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</si>
  <si>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</si>
  <si>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</si>
  <si>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</si>
  <si>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</si>
  <si>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</si>
  <si>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</si>
  <si>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</si>
  <si>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</si>
  <si>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</si>
  <si>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</si>
  <si>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</si>
  <si>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</si>
  <si>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</si>
  <si>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</si>
  <si>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</si>
  <si>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</si>
  <si>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</si>
  <si>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</si>
  <si>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</si>
  <si>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</si>
  <si>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</si>
  <si>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</si>
  <si>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</si>
  <si>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</si>
  <si>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</si>
  <si>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</si>
  <si>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</si>
  <si>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</si>
  <si>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</si>
  <si>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</si>
  <si>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</si>
  <si>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</si>
  <si>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</si>
  <si>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</si>
  <si>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</si>
  <si>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</si>
  <si>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</si>
  <si>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</si>
  <si>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</si>
  <si>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</si>
  <si>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</si>
  <si>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</si>
  <si>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</si>
  <si>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</si>
  <si>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</si>
  <si>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</si>
  <si>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</si>
  <si>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</si>
  <si>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</si>
  <si>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</si>
  <si>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</si>
  <si>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</si>
  <si>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</si>
  <si>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</si>
  <si>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</si>
  <si>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</si>
  <si>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</si>
  <si>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</si>
  <si>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</si>
  <si>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</si>
  <si>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</si>
  <si>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</si>
  <si>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</si>
  <si>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</si>
  <si>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</si>
  <si>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</si>
  <si>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</si>
  <si>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</si>
  <si>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</si>
  <si>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</si>
  <si>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</si>
  <si>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</si>
  <si>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</si>
  <si>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</si>
  <si>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</si>
  <si>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</si>
  <si>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</si>
  <si>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</si>
  <si>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</si>
  <si>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</si>
  <si>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</si>
  <si>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</si>
  <si>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</si>
  <si>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</si>
  <si>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</si>
  <si>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</si>
  <si>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</si>
  <si>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</si>
  <si>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</si>
  <si>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</si>
  <si>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</si>
  <si>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</si>
  <si>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</si>
  <si>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</si>
  <si>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</si>
  <si>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</si>
  <si>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</si>
  <si>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</si>
  <si>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</si>
  <si>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</si>
  <si>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</si>
  <si>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</si>
  <si>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</si>
  <si>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</si>
  <si>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</si>
  <si>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</si>
  <si>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</si>
  <si>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</si>
  <si>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</si>
  <si>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</si>
  <si>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</si>
  <si>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</si>
  <si>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</si>
  <si>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</si>
  <si>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</si>
  <si>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</si>
  <si>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</si>
  <si>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</si>
  <si>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</si>
  <si>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</si>
  <si>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</si>
  <si>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</si>
  <si>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</si>
  <si>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</si>
  <si>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</si>
  <si>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</si>
  <si>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</si>
  <si>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</si>
  <si>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</si>
  <si>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</si>
  <si>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</si>
  <si>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</si>
  <si>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</si>
  <si>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</si>
  <si>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</si>
  <si>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</si>
  <si>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</si>
  <si>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</si>
  <si>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</si>
  <si>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</si>
  <si>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</si>
  <si>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</si>
  <si>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</si>
  <si>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</si>
  <si>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</si>
  <si>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</si>
  <si>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</si>
  <si>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</si>
  <si>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</si>
  <si>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</si>
  <si>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</si>
  <si>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</si>
  <si>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</si>
  <si>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</si>
  <si>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</si>
  <si>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</si>
  <si>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</si>
  <si>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</si>
  <si>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</si>
  <si>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</si>
  <si>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</si>
  <si>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</si>
  <si>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</si>
  <si>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</si>
  <si>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</si>
  <si>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</si>
  <si>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</si>
  <si>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</si>
  <si>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</si>
  <si>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</si>
  <si>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</si>
  <si>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</si>
  <si>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</si>
  <si>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</si>
  <si>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</si>
  <si>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</si>
  <si>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</si>
  <si>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</si>
  <si>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</si>
  <si>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</si>
  <si>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</si>
  <si>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</si>
  <si>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</si>
  <si>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</si>
  <si>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</si>
  <si>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</si>
  <si>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</si>
  <si>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</si>
  <si>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</si>
  <si>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</si>
  <si>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</si>
  <si>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</si>
  <si>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</si>
  <si>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</si>
  <si>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</si>
  <si>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</si>
  <si>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</si>
  <si>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</si>
  <si>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</si>
  <si>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</si>
  <si>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</si>
  <si>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</si>
  <si>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</si>
  <si>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</si>
  <si>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</si>
  <si>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</si>
  <si>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</si>
  <si>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</si>
  <si>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</si>
  <si>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</si>
  <si>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</si>
  <si>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</si>
  <si>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</si>
  <si>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</si>
  <si>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</si>
  <si>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</si>
  <si>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</si>
  <si>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</si>
  <si>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</si>
  <si>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</si>
  <si>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</si>
  <si>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</si>
  <si>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</si>
  <si>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</si>
  <si>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</si>
  <si>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</si>
  <si>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</si>
  <si>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</si>
  <si>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</si>
  <si>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</si>
  <si>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</si>
  <si>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</si>
  <si>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</si>
  <si>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</si>
  <si>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</si>
  <si>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</si>
  <si>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</si>
  <si>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</si>
  <si>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</si>
  <si>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</si>
  <si>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</si>
  <si>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</si>
  <si>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</si>
  <si>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</si>
  <si>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</si>
  <si>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</si>
  <si>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</si>
  <si>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</si>
  <si>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</si>
  <si>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</si>
  <si>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</si>
  <si>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</si>
  <si>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</si>
  <si>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</si>
  <si>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</si>
  <si>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</si>
  <si>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</si>
  <si>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</si>
  <si>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</si>
  <si>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</si>
  <si>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</si>
  <si>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</si>
  <si>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</si>
  <si>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</si>
  <si>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</si>
  <si>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</si>
  <si>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</si>
  <si>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</si>
  <si>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</si>
  <si>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</si>
  <si>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</si>
  <si>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</si>
  <si>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</si>
  <si>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</si>
  <si>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</si>
  <si>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</si>
  <si>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</si>
  <si>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</si>
  <si>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</si>
  <si>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</si>
  <si>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</si>
  <si>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</si>
  <si>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</si>
  <si>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</si>
  <si>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</si>
  <si>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</si>
  <si>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</si>
  <si>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</si>
  <si>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</si>
  <si>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</si>
  <si>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</si>
  <si>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</si>
  <si>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</si>
  <si>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</si>
  <si>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</si>
  <si>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</si>
  <si>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</si>
  <si>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</si>
  <si>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</si>
  <si>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</si>
  <si>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</si>
  <si>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</si>
  <si>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</si>
  <si>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</si>
  <si>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</si>
  <si>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</si>
  <si>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</si>
  <si>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</si>
  <si>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</si>
  <si>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</si>
  <si>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</si>
  <si>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</si>
  <si>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</si>
  <si>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</si>
  <si>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</si>
  <si>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</si>
  <si>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</si>
  <si>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</si>
  <si>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</si>
  <si>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</si>
  <si>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</si>
  <si>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</si>
  <si>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</si>
  <si>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</si>
  <si>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</si>
  <si>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</si>
  <si>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</si>
  <si>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</si>
  <si>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</si>
  <si>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</si>
  <si>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</si>
  <si>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</si>
  <si>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</si>
  <si>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</si>
  <si>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</si>
  <si>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</si>
  <si>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</si>
  <si>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</si>
  <si>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</si>
  <si>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</si>
  <si>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</si>
  <si>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</si>
  <si>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</si>
  <si>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</si>
  <si>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</si>
  <si>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</si>
  <si>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</si>
  <si>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</si>
  <si>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</si>
  <si>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</si>
  <si>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</si>
  <si>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</si>
  <si>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</si>
  <si>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</si>
  <si>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</si>
  <si>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</si>
  <si>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</si>
  <si>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</si>
  <si>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</si>
  <si>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</si>
  <si>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</si>
  <si>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</si>
  <si>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</si>
  <si>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</si>
  <si>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</si>
  <si>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</si>
  <si>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</si>
  <si>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</si>
  <si>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</si>
  <si>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</si>
  <si>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</si>
  <si>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</si>
  <si>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</si>
  <si>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</si>
  <si>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</si>
  <si>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</si>
  <si>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</si>
  <si>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</si>
  <si>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</si>
  <si>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</si>
  <si>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</si>
  <si>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</si>
  <si>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</si>
  <si>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</si>
  <si>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</si>
  <si>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</si>
  <si>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</si>
  <si>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</si>
  <si>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</si>
  <si>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</si>
  <si>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</si>
  <si>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</si>
  <si>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</si>
  <si>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</si>
  <si>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</si>
  <si>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</si>
  <si>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</si>
  <si>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</si>
  <si>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</si>
  <si>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</si>
  <si>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</si>
  <si>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</si>
  <si>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</si>
  <si>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</si>
  <si>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</si>
  <si>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</si>
  <si>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</si>
  <si>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</si>
  <si>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</si>
  <si>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</si>
  <si>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</si>
  <si>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</si>
  <si>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</si>
  <si>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</si>
  <si>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</si>
  <si>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</si>
  <si>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</si>
  <si>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</si>
  <si>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</si>
  <si>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</si>
  <si>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</si>
  <si>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</si>
  <si>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</si>
  <si>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</si>
  <si>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</si>
  <si>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</si>
  <si>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</si>
  <si>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</si>
  <si>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</si>
  <si>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</si>
  <si>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</si>
  <si>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</si>
  <si>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</si>
  <si>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</si>
  <si>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</si>
  <si>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</si>
  <si>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</si>
  <si>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</si>
  <si>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</si>
  <si>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</si>
  <si>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</si>
  <si>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</si>
  <si>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</si>
  <si>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</si>
  <si>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</si>
  <si>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</si>
  <si>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</si>
  <si>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</si>
  <si>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</si>
  <si>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</si>
  <si>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</si>
  <si>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</si>
  <si>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</si>
  <si>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</si>
  <si>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</si>
  <si>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</si>
  <si>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</si>
  <si>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</si>
  <si>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</si>
  <si>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</si>
  <si>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</si>
  <si>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</si>
  <si>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</si>
  <si>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</si>
  <si>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</si>
  <si>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</si>
  <si>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</si>
  <si>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</si>
  <si>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</si>
  <si>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</si>
  <si>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</si>
  <si>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</si>
  <si>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</si>
  <si>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</si>
  <si>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</si>
  <si>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</si>
  <si>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</si>
  <si>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</si>
  <si>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</si>
  <si>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</si>
  <si>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</si>
  <si>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</si>
  <si>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</si>
  <si>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</si>
  <si>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</si>
  <si>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</si>
  <si>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</si>
  <si>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</si>
  <si>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</si>
  <si>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</si>
  <si>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</si>
  <si>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</si>
  <si>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</si>
  <si>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</si>
  <si>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</si>
  <si>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</si>
  <si>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</si>
  <si>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</si>
  <si>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</si>
  <si>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</si>
  <si>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</si>
  <si>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</si>
  <si>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</si>
  <si>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</si>
  <si>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</si>
  <si>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</si>
  <si>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</si>
  <si>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</si>
  <si>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</si>
  <si>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</si>
  <si>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</si>
  <si>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</si>
  <si>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</si>
  <si>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</si>
  <si>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</si>
  <si>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</si>
  <si>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</si>
  <si>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</si>
  <si>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</si>
  <si>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</si>
  <si>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</si>
  <si>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</si>
  <si>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</si>
  <si>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</si>
  <si>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</si>
  <si>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</si>
  <si>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</si>
  <si>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</si>
  <si>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</si>
  <si>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</si>
  <si>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</si>
  <si>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</si>
  <si>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</si>
  <si>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</si>
  <si>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</si>
  <si>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</si>
  <si>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</si>
  <si>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</si>
  <si>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</si>
  <si>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</si>
  <si>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</si>
  <si>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</si>
  <si>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</si>
  <si>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</si>
  <si>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</si>
  <si>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</si>
  <si>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</si>
  <si>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</si>
  <si>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</si>
  <si>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</si>
  <si>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</si>
  <si>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</si>
  <si>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</si>
  <si>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</si>
  <si>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</si>
  <si>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</si>
  <si>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</si>
  <si>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</si>
  <si>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</si>
  <si>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</si>
  <si>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</si>
  <si>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</si>
  <si>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</si>
  <si>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</si>
  <si>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</si>
  <si>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</si>
  <si>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</si>
  <si>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</si>
  <si>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</si>
  <si>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</si>
  <si>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</si>
  <si>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</si>
  <si>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</si>
  <si>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</si>
  <si>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</si>
  <si>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</si>
  <si>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</si>
  <si>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</si>
  <si>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</si>
  <si>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</si>
  <si>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</si>
  <si>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</si>
  <si>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</si>
  <si>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</si>
  <si>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</si>
  <si>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</si>
  <si>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</si>
  <si>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</si>
  <si>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</si>
  <si>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</si>
  <si>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</si>
  <si>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</si>
  <si>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</si>
  <si>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</si>
  <si>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</si>
  <si>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</si>
  <si>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</si>
  <si>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</si>
  <si>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</si>
  <si>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</si>
  <si>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</si>
  <si>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</si>
  <si>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</si>
  <si>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</si>
  <si>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</si>
  <si>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</si>
  <si>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</si>
  <si>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</si>
  <si>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</si>
  <si>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</si>
  <si>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</si>
  <si>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</si>
  <si>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</si>
  <si>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</si>
  <si>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</si>
  <si>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</si>
  <si>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</si>
  <si>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</si>
  <si>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</si>
  <si>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</si>
  <si>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</si>
  <si>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</si>
  <si>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</si>
  <si>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</si>
  <si>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</si>
  <si>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</si>
  <si>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</si>
  <si>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</si>
  <si>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</si>
  <si>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</si>
  <si>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</si>
  <si>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</si>
  <si>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</si>
  <si>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</si>
  <si>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</si>
  <si>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</si>
  <si>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</si>
  <si>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</si>
  <si>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</si>
  <si>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</si>
  <si>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</si>
  <si>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</si>
  <si>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</si>
  <si>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</si>
  <si>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</si>
  <si>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</si>
  <si>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</si>
  <si>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</si>
  <si>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</si>
  <si>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</si>
  <si>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</si>
  <si>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</si>
  <si>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</si>
  <si>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</si>
  <si>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</si>
  <si>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</si>
  <si>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</si>
  <si>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</si>
  <si>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</si>
  <si>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</si>
  <si>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</si>
  <si>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</si>
  <si>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</si>
  <si>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</si>
  <si>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</si>
  <si>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</si>
  <si>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</si>
  <si>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</si>
  <si>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</si>
  <si>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</si>
  <si>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</si>
  <si>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</si>
  <si>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</si>
  <si>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</si>
  <si>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</si>
  <si>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</si>
  <si>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</si>
  <si>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</si>
  <si>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</si>
  <si>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</si>
  <si>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</si>
  <si>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</si>
  <si>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</si>
  <si>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</si>
  <si>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</si>
  <si>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</si>
  <si>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</si>
  <si>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</si>
  <si>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</si>
  <si>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</si>
  <si>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</si>
  <si>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</si>
  <si>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</si>
  <si>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</si>
  <si>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</si>
  <si>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</si>
  <si>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</si>
  <si>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</si>
  <si>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</si>
  <si>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</si>
  <si>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</si>
  <si>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</si>
  <si>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</si>
  <si>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</si>
  <si>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</si>
  <si>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</si>
  <si>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</si>
  <si>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</si>
  <si>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</si>
  <si>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</si>
  <si>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</si>
  <si>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</si>
  <si>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</si>
  <si>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</si>
  <si>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</si>
  <si>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</si>
  <si>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</si>
  <si>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</si>
  <si>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</si>
  <si>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</si>
  <si>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</si>
  <si>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</si>
  <si>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</si>
  <si>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</si>
  <si>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</si>
  <si>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</si>
  <si>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</si>
  <si>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</si>
  <si>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</si>
  <si>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</si>
  <si>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</si>
  <si>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</si>
  <si>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</si>
  <si>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</si>
  <si>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</si>
  <si>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</si>
  <si>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</si>
  <si>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</si>
  <si>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</si>
  <si>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</si>
  <si>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</si>
  <si>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</si>
  <si>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</si>
  <si>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</si>
  <si>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</si>
  <si>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</si>
  <si>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</si>
  <si>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</si>
  <si>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</si>
  <si>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</si>
  <si>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</si>
  <si>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</si>
  <si>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</si>
  <si>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</si>
  <si>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</si>
  <si>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</si>
  <si>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</si>
  <si>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</si>
  <si>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</si>
  <si>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</si>
  <si>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</si>
  <si>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</si>
  <si>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</si>
  <si>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</si>
  <si>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</si>
  <si>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</si>
  <si>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</si>
  <si>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</si>
  <si>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</si>
  <si>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</si>
  <si>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</si>
  <si>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</si>
  <si>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</si>
  <si>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</si>
  <si>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</si>
  <si>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</si>
  <si>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</si>
  <si>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</si>
  <si>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</si>
  <si>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</si>
  <si>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</si>
  <si>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</si>
  <si>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</si>
  <si>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</si>
  <si>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</si>
  <si>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</si>
  <si>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</si>
  <si>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</si>
  <si>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</si>
  <si>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</si>
  <si>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</si>
  <si>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</si>
  <si>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</si>
  <si>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</si>
  <si>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</si>
  <si>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</si>
  <si>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</si>
  <si>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</si>
  <si>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</si>
  <si>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</si>
  <si>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</si>
  <si>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</si>
  <si>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</si>
  <si>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</si>
  <si>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</si>
  <si>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</si>
  <si>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</si>
  <si>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</si>
  <si>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</si>
  <si>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</si>
  <si>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</si>
  <si>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</si>
  <si>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</si>
  <si>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</si>
  <si>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</si>
  <si>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</si>
  <si>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</si>
  <si>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</si>
  <si>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</si>
  <si>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</si>
  <si>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</si>
  <si>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</si>
  <si>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</si>
  <si>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</si>
  <si>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</si>
  <si>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</si>
  <si>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</si>
  <si>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</si>
  <si>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</si>
  <si>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</si>
  <si>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</si>
  <si>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</si>
  <si>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</si>
  <si>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</si>
  <si>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</si>
  <si>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</si>
  <si>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</si>
  <si>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</si>
  <si>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</si>
  <si>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</si>
  <si>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</si>
  <si>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</si>
  <si>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</si>
  <si>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</si>
  <si>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</si>
  <si>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</si>
  <si>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</si>
  <si>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</si>
  <si>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</si>
  <si>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</si>
  <si>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</si>
  <si>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</si>
  <si>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</si>
  <si>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</si>
  <si>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</si>
  <si>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</si>
  <si>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</si>
  <si>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</si>
  <si>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</si>
  <si>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</si>
  <si>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</si>
  <si>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</si>
  <si>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</si>
  <si>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</si>
  <si>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</si>
  <si>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</si>
  <si>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</si>
  <si>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</si>
  <si>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</si>
  <si>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</si>
  <si>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</si>
  <si>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</si>
  <si>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</si>
  <si>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</si>
  <si>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</si>
  <si>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</si>
  <si>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</si>
  <si>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</si>
  <si>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</si>
  <si>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</si>
  <si>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</si>
  <si>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</si>
  <si>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</si>
  <si>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</si>
  <si>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</si>
  <si>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</si>
  <si>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</si>
  <si>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</si>
  <si>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</si>
  <si>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</si>
  <si>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</si>
  <si>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</si>
  <si>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</si>
  <si>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</si>
  <si>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</si>
  <si>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</si>
  <si>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</si>
  <si>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</si>
  <si>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</si>
  <si>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</si>
  <si>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</si>
  <si>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</si>
  <si>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</si>
  <si>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</si>
  <si>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</si>
  <si>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</si>
  <si>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</si>
  <si>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</si>
  <si>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</si>
  <si>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</si>
  <si>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</si>
  <si>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</si>
  <si>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</si>
  <si>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</si>
  <si>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</si>
  <si>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</si>
  <si>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</si>
  <si>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</si>
  <si>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</si>
  <si>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</si>
  <si>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</si>
  <si>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</si>
  <si>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</si>
  <si>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</si>
  <si>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</si>
  <si>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</si>
  <si>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</si>
  <si>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</si>
  <si>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</si>
  <si>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</si>
  <si>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</si>
  <si>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</si>
  <si>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</si>
  <si>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</si>
  <si>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</si>
  <si>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</si>
  <si>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</si>
  <si>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</si>
  <si>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</si>
  <si>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</si>
  <si>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</si>
  <si>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</si>
  <si>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</si>
  <si>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</si>
  <si>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</si>
  <si>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</si>
  <si>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</si>
  <si>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</si>
  <si>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</si>
  <si>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</si>
  <si>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</si>
  <si>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</si>
  <si>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</si>
  <si>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</si>
  <si>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</si>
  <si>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</si>
  <si>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</si>
  <si>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</si>
  <si>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</si>
  <si>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</si>
  <si>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</si>
  <si>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</si>
  <si>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</si>
  <si>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</si>
  <si>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</si>
  <si>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</si>
  <si>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</si>
  <si>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</si>
  <si>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</si>
  <si>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</si>
  <si>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</si>
  <si>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</si>
  <si>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</si>
  <si>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</si>
  <si>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</si>
  <si>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</si>
  <si>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</si>
  <si>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</si>
  <si>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</si>
  <si>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</si>
  <si>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</si>
  <si>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</si>
  <si>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</si>
  <si>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</si>
  <si>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</si>
  <si>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</si>
  <si>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</si>
  <si>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</si>
  <si>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</si>
  <si>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</si>
  <si>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</si>
  <si>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</si>
  <si>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</si>
  <si>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</si>
  <si>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</si>
  <si>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</si>
  <si>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</si>
  <si>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</si>
  <si>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</si>
  <si>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</si>
  <si>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</si>
  <si>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</si>
  <si>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</si>
  <si>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</si>
  <si>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</si>
  <si>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</si>
  <si>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</si>
  <si>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</si>
  <si>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</si>
  <si>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</si>
  <si>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</si>
  <si>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</si>
  <si>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</si>
  <si>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</si>
  <si>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</si>
  <si>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</si>
  <si>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</si>
  <si>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</si>
  <si>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</si>
  <si>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</si>
  <si>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</si>
  <si>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</si>
  <si>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</si>
  <si>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</si>
  <si>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</si>
  <si>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</si>
  <si>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</si>
  <si>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</si>
  <si>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</si>
  <si>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</si>
  <si>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</si>
  <si>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</si>
  <si>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</si>
  <si>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</si>
  <si>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</si>
  <si>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</si>
  <si>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</si>
  <si>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</si>
  <si>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</si>
  <si>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</si>
  <si>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</si>
  <si>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</si>
  <si>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</si>
  <si>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</si>
  <si>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</si>
  <si>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</si>
  <si>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</si>
  <si>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</si>
  <si>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</si>
  <si>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</si>
  <si>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</si>
  <si>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</si>
  <si>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</si>
  <si>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</si>
  <si>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</si>
  <si>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</si>
  <si>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</si>
  <si>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</si>
  <si>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</si>
  <si>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</si>
  <si>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</si>
  <si>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</si>
  <si>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</si>
  <si>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</si>
  <si>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</si>
  <si>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</si>
  <si>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</si>
  <si>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</si>
  <si>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</si>
  <si>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</si>
  <si>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</si>
  <si>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</si>
  <si>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</si>
  <si>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</si>
  <si>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</si>
  <si>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</si>
  <si>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</si>
  <si>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</si>
  <si>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</si>
  <si>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</si>
  <si>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</si>
  <si>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</si>
  <si>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</si>
  <si>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</si>
  <si>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</si>
  <si>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</si>
  <si>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</si>
  <si>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</si>
  <si>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</si>
  <si>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</si>
  <si>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</si>
  <si>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</si>
  <si>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</si>
  <si>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</si>
  <si>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</si>
  <si>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</si>
  <si>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</si>
  <si>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</si>
  <si>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</si>
  <si>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</si>
  <si>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</si>
  <si>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</si>
  <si>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</si>
  <si>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</si>
  <si>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</si>
  <si>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</si>
  <si>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</si>
  <si>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</si>
  <si>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</si>
  <si>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</si>
  <si>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</si>
  <si>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</si>
  <si>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</si>
  <si>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</si>
  <si>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</si>
  <si>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</si>
  <si>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</si>
  <si>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</si>
  <si>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</si>
  <si>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</si>
  <si>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</si>
  <si>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</si>
  <si>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</si>
  <si>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</si>
  <si>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</si>
  <si>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</si>
  <si>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</si>
  <si>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</si>
  <si>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</si>
  <si>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</si>
  <si>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</si>
  <si>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</si>
  <si>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</si>
  <si>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</si>
  <si>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</si>
  <si>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</si>
  <si>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</si>
  <si>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</si>
  <si>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</si>
  <si>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</si>
  <si>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</si>
  <si>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</si>
  <si>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</si>
  <si>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</si>
  <si>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</si>
  <si>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</si>
  <si>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</si>
  <si>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</si>
  <si>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</si>
  <si>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</si>
  <si>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</si>
  <si>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</si>
  <si>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</si>
  <si>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</si>
  <si>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</si>
  <si>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</si>
  <si>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</si>
  <si>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</si>
  <si>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</si>
  <si>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</si>
  <si>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</si>
  <si>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</si>
  <si>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</si>
  <si>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</si>
  <si>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</si>
  <si>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</si>
  <si>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</si>
  <si>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</si>
  <si>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</si>
  <si>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</si>
  <si>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</si>
  <si>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</si>
  <si>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</si>
  <si>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</si>
  <si>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</si>
  <si>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</si>
  <si>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</si>
  <si>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</si>
  <si>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</si>
  <si>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</si>
  <si>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</si>
  <si>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</si>
  <si>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</si>
  <si>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</si>
  <si>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</si>
  <si>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</si>
  <si>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</si>
  <si>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</si>
  <si>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</si>
  <si>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</si>
  <si>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</si>
  <si>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</si>
  <si>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</si>
  <si>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</si>
  <si>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</si>
  <si>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</si>
  <si>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</si>
  <si>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</si>
  <si>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</si>
  <si>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</si>
  <si>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</si>
  <si>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</si>
  <si>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</si>
  <si>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</si>
  <si>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</si>
  <si>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</si>
  <si>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</si>
  <si>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</si>
  <si>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</si>
  <si>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</si>
  <si>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</si>
  <si>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</si>
  <si>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</si>
  <si>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</si>
  <si>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</si>
  <si>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</si>
  <si>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</si>
  <si>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</si>
  <si>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</si>
  <si>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</si>
  <si>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</si>
  <si>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</si>
  <si>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</si>
  <si>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</si>
  <si>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</si>
  <si>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</si>
  <si>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</si>
  <si>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</si>
  <si>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</si>
  <si>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</si>
  <si>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</si>
  <si>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</si>
  <si>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</si>
  <si>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</si>
  <si>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</si>
  <si>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</si>
  <si>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</si>
  <si>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</si>
  <si>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</si>
  <si>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</si>
  <si>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</si>
  <si>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</si>
  <si>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</si>
  <si>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</si>
  <si>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</si>
  <si>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</si>
  <si>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</si>
  <si>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</si>
  <si>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</si>
  <si>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</si>
  <si>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</si>
  <si>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</si>
  <si>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</si>
  <si>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</si>
  <si>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</si>
  <si>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</si>
  <si>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</si>
  <si>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</si>
  <si>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</si>
  <si>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</si>
  <si>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</si>
  <si>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</si>
  <si>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</si>
  <si>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</si>
  <si>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</si>
  <si>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</si>
  <si>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</si>
  <si>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</si>
  <si>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</si>
  <si>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</si>
  <si>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</si>
  <si>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</si>
  <si>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</si>
  <si>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</si>
  <si>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</si>
  <si>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</si>
  <si>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</si>
  <si>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</si>
  <si>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</si>
  <si>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</si>
  <si>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</si>
  <si>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</si>
  <si>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</si>
  <si>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</si>
  <si>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</si>
  <si>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</si>
  <si>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</si>
  <si>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</si>
  <si>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</si>
  <si>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</si>
  <si>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</si>
  <si>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</si>
  <si>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</si>
  <si>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</si>
  <si>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</si>
  <si>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</si>
  <si>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</si>
  <si>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</si>
  <si>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</si>
  <si>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</si>
  <si>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</si>
  <si>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</si>
  <si>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</si>
  <si>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</si>
  <si>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</si>
  <si>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</si>
  <si>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</si>
  <si>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</si>
  <si>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</si>
  <si>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</si>
  <si>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</si>
  <si>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</si>
  <si>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</si>
  <si>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</si>
  <si>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</si>
  <si>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</si>
  <si>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</si>
  <si>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</si>
  <si>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</si>
  <si>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</si>
  <si>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</si>
  <si>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</si>
  <si>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</si>
  <si>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</si>
  <si>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</si>
  <si>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</si>
  <si>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</si>
  <si>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</si>
  <si>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</si>
  <si>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</si>
  <si>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</si>
  <si>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</si>
  <si>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</si>
  <si>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</si>
  <si>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</si>
  <si>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</si>
  <si>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</si>
  <si>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</si>
  <si>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</si>
  <si>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</si>
  <si>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</si>
  <si>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</si>
  <si>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</si>
  <si>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</si>
  <si>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</si>
  <si>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</si>
  <si>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</si>
  <si>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</si>
  <si>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</si>
  <si>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</si>
  <si>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</si>
  <si>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</si>
  <si>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</si>
  <si>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</si>
  <si>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</si>
  <si>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</si>
  <si>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</si>
  <si>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</si>
  <si>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</si>
  <si>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</si>
  <si>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</si>
  <si>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</si>
  <si>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</si>
  <si>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</si>
  <si>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</si>
  <si>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</si>
  <si>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</si>
  <si>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</si>
  <si>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</si>
  <si>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</si>
  <si>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</si>
  <si>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</si>
  <si>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</si>
  <si>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</si>
  <si>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</si>
  <si>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</si>
  <si>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</si>
  <si>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</si>
  <si>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</si>
  <si>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</si>
  <si>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</si>
  <si>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</si>
  <si>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</si>
  <si>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</si>
  <si>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</si>
  <si>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</si>
  <si>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</si>
  <si>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</si>
  <si>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</si>
  <si>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</si>
  <si>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</si>
  <si>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</si>
  <si>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</si>
  <si>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</si>
  <si>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</si>
  <si>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</si>
  <si>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</si>
  <si>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</si>
  <si>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</si>
  <si>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</si>
  <si>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</si>
  <si>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</si>
  <si>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</si>
  <si>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</si>
  <si>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</si>
  <si>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</si>
  <si>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</si>
  <si>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</si>
  <si>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</si>
  <si>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</si>
  <si>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</si>
  <si>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</si>
  <si>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</si>
  <si>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</si>
  <si>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</si>
  <si>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</si>
  <si>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</si>
  <si>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</si>
  <si>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</si>
  <si>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</si>
  <si>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</si>
  <si>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</si>
  <si>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</si>
  <si>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</si>
  <si>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</si>
  <si>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</si>
  <si>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</si>
  <si>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</si>
  <si>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</si>
  <si>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</si>
  <si>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</si>
  <si>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</si>
  <si>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</si>
  <si>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</si>
  <si>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</si>
  <si>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</si>
  <si>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</si>
  <si>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</si>
  <si>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</si>
  <si>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</si>
  <si>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</si>
  <si>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</si>
  <si>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</si>
  <si>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</si>
  <si>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</si>
  <si>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</si>
  <si>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</si>
  <si>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</si>
  <si>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</si>
  <si>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</si>
  <si>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</si>
  <si>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</si>
  <si>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</si>
  <si>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</si>
  <si>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</si>
  <si>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</si>
  <si>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</si>
  <si>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</si>
  <si>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</si>
  <si>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</si>
  <si>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</si>
  <si>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</si>
  <si>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</si>
  <si>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</si>
  <si>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</si>
  <si>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</si>
  <si>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</si>
  <si>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</si>
  <si>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</si>
  <si>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</si>
  <si>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</si>
  <si>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</si>
  <si>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</si>
  <si>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</si>
  <si>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</si>
  <si>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</si>
  <si>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</si>
  <si>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</si>
  <si>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</si>
  <si>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</si>
  <si>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</si>
  <si>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</si>
  <si>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</si>
  <si>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</si>
  <si>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</si>
  <si>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</si>
  <si>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</si>
  <si>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</si>
  <si>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</si>
  <si>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</si>
  <si>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</si>
  <si>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</si>
  <si>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</si>
  <si>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</si>
  <si>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</si>
  <si>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</si>
  <si>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</si>
  <si>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</si>
  <si>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</si>
  <si>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</si>
  <si>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</si>
  <si>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</si>
  <si>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</si>
  <si>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</si>
  <si>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</si>
  <si>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</si>
  <si>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</si>
  <si>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</si>
  <si>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</si>
  <si>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</si>
  <si>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</si>
  <si>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</si>
  <si>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</si>
  <si>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</si>
  <si>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</si>
  <si>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</si>
  <si>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</si>
  <si>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</si>
  <si>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</si>
  <si>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</si>
  <si>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</si>
  <si>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</si>
  <si>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</si>
  <si>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</si>
  <si>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</si>
  <si>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</si>
  <si>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</si>
  <si>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</si>
  <si>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</si>
  <si>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</si>
  <si>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</si>
  <si>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</si>
  <si>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</si>
  <si>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</si>
  <si>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</si>
  <si>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</si>
  <si>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</si>
  <si>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</si>
  <si>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</si>
  <si>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</si>
  <si>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</si>
  <si>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</si>
  <si>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</si>
  <si>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</si>
  <si>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</si>
  <si>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</si>
  <si>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</si>
  <si>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</si>
  <si>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</si>
  <si>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</si>
  <si>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</si>
  <si>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</si>
  <si>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</si>
  <si>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</si>
  <si>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</si>
  <si>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</si>
  <si>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</si>
  <si>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</si>
  <si>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</si>
  <si>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</si>
  <si>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</si>
  <si>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</si>
  <si>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</si>
  <si>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</si>
  <si>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</si>
  <si>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</si>
  <si>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</si>
  <si>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</si>
  <si>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</si>
  <si>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</si>
  <si>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</si>
  <si>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</si>
  <si>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</si>
  <si>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</si>
  <si>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</si>
  <si>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</si>
  <si>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</si>
  <si>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</si>
  <si>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</si>
  <si>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</si>
  <si>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</si>
  <si>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</si>
  <si>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</si>
  <si>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</si>
  <si>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</si>
  <si>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</si>
  <si>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</si>
  <si>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</si>
  <si>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</si>
  <si>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</si>
  <si>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</si>
  <si>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</si>
  <si>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</si>
  <si>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</si>
  <si>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</si>
  <si>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</si>
  <si>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</si>
  <si>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</si>
  <si>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</si>
  <si>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</si>
  <si>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</si>
  <si>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</si>
  <si>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</si>
  <si>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</si>
  <si>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</si>
  <si>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</si>
  <si>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</si>
  <si>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</si>
  <si>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</si>
  <si>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</si>
  <si>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</si>
  <si>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</si>
  <si>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</si>
  <si>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</si>
  <si>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</si>
  <si>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</si>
  <si>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</si>
  <si>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</si>
  <si>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</si>
  <si>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</si>
  <si>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</si>
  <si>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</si>
  <si>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</si>
  <si>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</si>
  <si>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</si>
  <si>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</si>
  <si>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</si>
  <si>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</si>
  <si>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</si>
  <si>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</si>
  <si>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</si>
  <si>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</si>
  <si>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</si>
  <si>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</si>
  <si>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</si>
  <si>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</si>
  <si>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</si>
  <si>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</si>
  <si>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</si>
  <si>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</si>
  <si>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</si>
  <si>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</si>
  <si>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</si>
  <si>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</si>
  <si>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</si>
  <si>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</si>
  <si>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</si>
  <si>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</si>
  <si>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</si>
  <si>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</si>
  <si>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</si>
  <si>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</si>
  <si>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</si>
  <si>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</si>
  <si>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</si>
  <si>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</si>
  <si>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</si>
  <si>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</si>
  <si>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</si>
  <si>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</si>
  <si>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</si>
  <si>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</si>
  <si>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</si>
  <si>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</si>
  <si>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</si>
  <si>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</si>
  <si>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</si>
  <si>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</si>
  <si>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</si>
  <si>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</si>
  <si>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</si>
  <si>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</si>
  <si>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</si>
  <si>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</si>
  <si>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</si>
  <si>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</si>
  <si>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</si>
  <si>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</si>
  <si>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</si>
  <si>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</si>
  <si>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</si>
  <si>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</si>
  <si>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</si>
  <si>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</si>
  <si>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</si>
  <si>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</si>
  <si>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</si>
  <si>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</si>
  <si>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</si>
  <si>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</si>
  <si>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</si>
  <si>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</si>
  <si>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</si>
  <si>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</si>
  <si>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</si>
  <si>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</si>
  <si>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</si>
  <si>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</si>
  <si>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</si>
  <si>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</si>
  <si>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</si>
  <si>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</si>
  <si>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</si>
  <si>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</si>
  <si>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</si>
  <si>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</si>
  <si>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</si>
  <si>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</si>
  <si>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</si>
  <si>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</si>
  <si>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</si>
  <si>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</si>
  <si>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</si>
  <si>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</si>
  <si>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</si>
  <si>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</si>
  <si>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</si>
  <si>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</si>
  <si>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</si>
  <si>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</si>
  <si>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</si>
  <si>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</si>
  <si>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</si>
  <si>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</si>
  <si>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</si>
  <si>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</si>
  <si>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</si>
  <si>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</si>
  <si>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</si>
  <si>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</si>
  <si>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</si>
  <si>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</si>
  <si>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</si>
  <si>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</si>
  <si>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</si>
  <si>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</si>
  <si>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</si>
  <si>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</si>
  <si>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</si>
  <si>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</si>
  <si>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</si>
  <si>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</si>
  <si>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</si>
  <si>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</si>
  <si>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</si>
  <si>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</si>
  <si>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</si>
  <si>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</si>
  <si>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</si>
  <si>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</si>
  <si>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</si>
  <si>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</si>
  <si>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</si>
  <si>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</si>
  <si>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</si>
  <si>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</si>
  <si>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</si>
  <si>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</si>
  <si>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</si>
  <si>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</si>
  <si>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</si>
  <si>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</si>
  <si>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</si>
  <si>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</si>
  <si>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</si>
  <si>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</si>
  <si>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</si>
  <si>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</si>
  <si>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</si>
  <si>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</si>
  <si>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</si>
  <si>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</si>
  <si>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</si>
  <si>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</si>
  <si>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</si>
  <si>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</si>
  <si>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</si>
  <si>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</si>
  <si>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</si>
  <si>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</si>
  <si>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</si>
  <si>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</si>
  <si>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</si>
  <si>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</si>
  <si>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</si>
  <si>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</si>
  <si>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</si>
  <si>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</si>
  <si>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</si>
  <si>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</si>
  <si>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</si>
  <si>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</si>
  <si>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</si>
  <si>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</si>
  <si>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</si>
  <si>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</si>
  <si>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</si>
  <si>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</si>
  <si>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</si>
  <si>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</si>
  <si>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</si>
  <si>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</si>
  <si>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</si>
  <si>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</si>
  <si>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</si>
  <si>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</si>
  <si>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</si>
  <si>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</si>
  <si>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</si>
  <si>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</si>
  <si>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</si>
  <si>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</si>
  <si>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</si>
  <si>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</si>
  <si>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</si>
  <si>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</si>
  <si>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</si>
  <si>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</si>
  <si>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</si>
  <si>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</si>
  <si>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</si>
  <si>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</si>
  <si>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</si>
  <si>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</si>
  <si>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</si>
  <si>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</si>
  <si>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</si>
  <si>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</si>
  <si>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</si>
  <si>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</si>
  <si>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</si>
  <si>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</si>
  <si>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</si>
  <si>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</si>
  <si>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</si>
  <si>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</si>
  <si>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</si>
  <si>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</si>
  <si>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</si>
  <si>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</si>
  <si>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</si>
  <si>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</si>
  <si>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</si>
  <si>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</si>
  <si>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</si>
  <si>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</si>
  <si>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</si>
  <si>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</si>
  <si>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</si>
  <si>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</si>
  <si>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</si>
  <si>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</si>
  <si>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</si>
  <si>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</si>
  <si>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</si>
  <si>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</si>
  <si>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</si>
  <si>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</si>
  <si>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</si>
  <si>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</si>
  <si>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</si>
  <si>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</si>
  <si>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</si>
  <si>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</si>
  <si>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</si>
  <si>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</si>
  <si>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</si>
  <si>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</si>
  <si>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</si>
  <si>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</si>
  <si>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</si>
  <si>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</si>
  <si>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</si>
  <si>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</si>
  <si>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</si>
  <si>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</si>
  <si>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</si>
  <si>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</si>
  <si>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</si>
  <si>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</si>
  <si>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</si>
  <si>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</si>
  <si>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</si>
  <si>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</si>
  <si>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</si>
  <si>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</si>
  <si>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</si>
  <si>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</si>
  <si>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</si>
  <si>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</si>
  <si>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</si>
  <si>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</si>
  <si>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</si>
  <si>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</si>
  <si>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</si>
  <si>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</si>
  <si>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</si>
  <si>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</si>
  <si>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</si>
  <si>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</si>
  <si>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</si>
  <si>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</si>
  <si>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</si>
  <si>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</si>
  <si>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</si>
  <si>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</si>
  <si>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</si>
  <si>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</si>
  <si>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</si>
  <si>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</si>
  <si>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</si>
  <si>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</si>
  <si>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</si>
  <si>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</si>
  <si>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</si>
  <si>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</si>
  <si>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</si>
  <si>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</si>
  <si>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</si>
  <si>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</si>
  <si>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</si>
  <si>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</si>
  <si>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</si>
  <si>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</si>
  <si>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</si>
  <si>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</si>
  <si>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</si>
  <si>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</si>
  <si>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</si>
  <si>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</si>
  <si>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</si>
  <si>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</si>
  <si>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</si>
  <si>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</si>
  <si>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</si>
  <si>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</si>
  <si>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</si>
  <si>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</si>
  <si>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</si>
  <si>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</si>
  <si>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</si>
  <si>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</si>
  <si>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</si>
  <si>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</si>
  <si>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</si>
  <si>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</si>
  <si>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</si>
  <si>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</si>
  <si>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</si>
  <si>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</si>
  <si>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</si>
  <si>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</si>
  <si>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</si>
  <si>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</si>
  <si>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</si>
  <si>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</si>
  <si>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</si>
  <si>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</si>
  <si>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</si>
  <si>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</si>
  <si>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</si>
  <si>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</si>
  <si>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</si>
  <si>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</si>
  <si>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</si>
  <si>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</si>
  <si>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</si>
  <si>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</si>
  <si>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</si>
  <si>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</si>
  <si>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</si>
  <si>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</si>
  <si>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</si>
  <si>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</si>
  <si>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</si>
  <si>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</si>
  <si>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</si>
  <si>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</si>
  <si>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</si>
  <si>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</si>
  <si>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</si>
  <si>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</si>
  <si>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</si>
  <si>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</si>
  <si>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</si>
  <si>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</si>
  <si>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</si>
  <si>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</si>
  <si>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</si>
  <si>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</si>
  <si>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</si>
  <si>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</si>
  <si>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</si>
  <si>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</si>
  <si>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</si>
  <si>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</si>
  <si>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</si>
  <si>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</si>
  <si>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</si>
  <si>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</si>
  <si>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</si>
  <si>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</si>
  <si>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</si>
  <si>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</si>
  <si>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</si>
  <si>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</si>
  <si>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</si>
  <si>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</si>
  <si>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</si>
  <si>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</si>
  <si>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</si>
  <si>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</si>
  <si>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</si>
  <si>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</si>
  <si>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</si>
  <si>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</si>
  <si>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</si>
  <si>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</si>
  <si>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</si>
  <si>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</si>
  <si>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</si>
  <si>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</si>
  <si>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</si>
  <si>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</si>
  <si>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</si>
  <si>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</si>
  <si>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</si>
  <si>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</si>
  <si>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</si>
  <si>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</si>
  <si>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</si>
  <si>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</si>
  <si>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</si>
  <si>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</si>
  <si>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</si>
  <si>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</si>
  <si>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</si>
  <si>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</si>
  <si>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</si>
  <si>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</si>
  <si>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</si>
  <si>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</si>
  <si>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</si>
  <si>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</si>
  <si>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</si>
  <si>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</si>
  <si>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</si>
  <si>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</si>
  <si>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</si>
  <si>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</si>
  <si>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</si>
  <si>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</si>
  <si>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</si>
  <si>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</si>
  <si>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</si>
  <si>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</si>
  <si>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</si>
  <si>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</si>
  <si>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</si>
  <si>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</si>
  <si>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</si>
  <si>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</si>
  <si>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</si>
  <si>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</si>
  <si>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</si>
  <si>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</si>
  <si>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</si>
  <si>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</si>
  <si>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</si>
  <si>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</si>
  <si>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</si>
  <si>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</si>
  <si>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</si>
  <si>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</si>
  <si>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</si>
  <si>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</si>
  <si>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</si>
  <si>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</si>
  <si>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</si>
  <si>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</si>
  <si>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</si>
  <si>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</si>
  <si>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</si>
  <si>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</si>
  <si>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</si>
  <si>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</si>
  <si>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</si>
  <si>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</si>
  <si>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</si>
  <si>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</si>
  <si>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</si>
  <si>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</si>
  <si>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</si>
  <si>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</si>
  <si>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</si>
  <si>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</si>
  <si>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</si>
  <si>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</si>
  <si>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</si>
  <si>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</si>
  <si>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</si>
  <si>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</si>
  <si>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</si>
  <si>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</si>
  <si>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</si>
  <si>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</si>
  <si>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</si>
  <si>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</si>
  <si>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</si>
  <si>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</si>
  <si>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</si>
  <si>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</si>
  <si>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</si>
  <si>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</si>
  <si>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</si>
  <si>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</si>
  <si>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</si>
  <si>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</si>
  <si>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</si>
  <si>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</si>
  <si>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</si>
  <si>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</si>
  <si>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</si>
  <si>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</si>
  <si>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</si>
  <si>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</si>
  <si>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</si>
  <si>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</si>
  <si>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</si>
  <si>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</si>
  <si>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</si>
  <si>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</si>
  <si>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</si>
  <si>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</si>
  <si>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</si>
  <si>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</si>
  <si>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</si>
  <si>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</si>
  <si>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</si>
  <si>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</si>
  <si>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</si>
  <si>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</si>
  <si>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</si>
  <si>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</si>
  <si>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</si>
  <si>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</si>
  <si>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</si>
  <si>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</si>
  <si>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</si>
  <si>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</si>
  <si>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</si>
  <si>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</si>
  <si>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</si>
  <si>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</si>
  <si>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</si>
  <si>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</si>
  <si>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</si>
  <si>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</si>
  <si>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</si>
  <si>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</si>
  <si>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</si>
  <si>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</si>
  <si>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</si>
  <si>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</si>
  <si>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</si>
  <si>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</si>
  <si>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</si>
  <si>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</si>
  <si>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</si>
  <si>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</si>
  <si>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</si>
  <si>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</si>
  <si>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</si>
  <si>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</si>
  <si>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</si>
  <si>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</si>
  <si>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</si>
  <si>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</si>
  <si>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</si>
  <si>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</si>
  <si>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</si>
  <si>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</si>
  <si>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</si>
  <si>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</si>
  <si>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</si>
  <si>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</si>
  <si>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</si>
  <si>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</si>
  <si>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</si>
  <si>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</si>
  <si>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</si>
  <si>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</si>
  <si>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</si>
  <si>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</si>
  <si>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</si>
  <si>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</si>
  <si>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</si>
  <si>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</si>
  <si>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</si>
  <si>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</si>
  <si>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</si>
  <si>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</si>
  <si>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</si>
  <si>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</si>
  <si>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</si>
  <si>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</si>
  <si>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</si>
  <si>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</si>
  <si>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</si>
  <si>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</si>
  <si>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</si>
  <si>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</si>
  <si>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</si>
  <si>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</si>
  <si>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</si>
  <si>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</si>
  <si>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</si>
  <si>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</si>
  <si>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</si>
  <si>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</si>
  <si>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</si>
  <si>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</si>
  <si>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</si>
  <si>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</si>
  <si>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</si>
  <si>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</si>
  <si>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</si>
  <si>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</si>
  <si>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</si>
  <si>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</si>
  <si>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</si>
  <si>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</si>
  <si>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</si>
  <si>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</si>
  <si>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</si>
  <si>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</si>
  <si>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</si>
  <si>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</si>
  <si>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</si>
  <si>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</si>
  <si>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</si>
  <si>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</si>
  <si>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</si>
  <si>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</si>
  <si>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</si>
  <si>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</si>
  <si>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</si>
  <si>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</si>
  <si>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</si>
  <si>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</si>
  <si>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</si>
  <si>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</si>
  <si>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</si>
  <si>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</si>
  <si>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</si>
  <si>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</si>
  <si>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</si>
  <si>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</si>
  <si>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</si>
  <si>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</si>
  <si>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</si>
  <si>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</si>
  <si>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</si>
  <si>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</si>
  <si>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</si>
  <si>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</si>
  <si>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</si>
  <si>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</si>
  <si>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</si>
  <si>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</si>
  <si>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</si>
  <si>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</si>
  <si>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</si>
  <si>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</si>
  <si>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</si>
  <si>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</si>
  <si>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</si>
  <si>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</si>
  <si>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</si>
  <si>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</si>
  <si>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</si>
  <si>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</si>
  <si>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</si>
  <si>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</si>
  <si>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</si>
  <si>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</si>
  <si>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</si>
  <si>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</si>
  <si>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</si>
  <si>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</si>
  <si>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</si>
  <si>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</si>
  <si>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</si>
  <si>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</si>
  <si>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</si>
  <si>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</si>
  <si>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</si>
  <si>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</si>
  <si>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</si>
  <si>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</si>
  <si>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</si>
  <si>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</si>
  <si>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</si>
  <si>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</si>
  <si>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</si>
  <si>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</si>
  <si>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</si>
  <si>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</si>
  <si>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</si>
  <si>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</si>
  <si>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</si>
  <si>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</si>
  <si>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</si>
  <si>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</si>
  <si>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</si>
  <si>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</si>
  <si>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</si>
  <si>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</si>
  <si>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</si>
  <si>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</si>
  <si>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</si>
  <si>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</si>
  <si>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</si>
  <si>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</si>
  <si>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</si>
  <si>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</si>
  <si>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</si>
  <si>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</si>
  <si>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</si>
  <si>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</si>
  <si>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</si>
  <si>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</si>
  <si>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</si>
  <si>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</si>
  <si>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</si>
  <si>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</si>
  <si>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</si>
  <si>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</si>
  <si>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</si>
  <si>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</si>
  <si>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</si>
  <si>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</si>
  <si>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</si>
  <si>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</si>
  <si>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</si>
  <si>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</si>
  <si>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</si>
  <si>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</si>
  <si>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</si>
  <si>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</si>
  <si>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</si>
  <si>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</si>
  <si>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</si>
  <si>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</si>
  <si>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</si>
  <si>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</si>
  <si>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</si>
  <si>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</si>
  <si>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</si>
  <si>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</si>
  <si>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</si>
  <si>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</si>
  <si>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</si>
  <si>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</si>
  <si>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</si>
  <si>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</si>
  <si>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</si>
  <si>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</si>
  <si>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</si>
  <si>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</si>
  <si>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</si>
  <si>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</si>
  <si>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</si>
  <si>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</si>
  <si>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</si>
  <si>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</si>
  <si>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</si>
  <si>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</si>
  <si>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</si>
  <si>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</si>
  <si>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</si>
  <si>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</si>
  <si>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</si>
  <si>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</si>
  <si>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</si>
  <si>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</si>
  <si>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</si>
  <si>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</si>
  <si>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</si>
  <si>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</si>
  <si>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</si>
  <si>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</si>
  <si>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</si>
  <si>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</si>
  <si>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</si>
  <si>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</si>
  <si>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</si>
  <si>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</si>
  <si>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</si>
  <si>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</si>
  <si>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</si>
  <si>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</si>
  <si>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</si>
  <si>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</si>
  <si>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</si>
  <si>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</si>
  <si>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</si>
  <si>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</si>
  <si>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</si>
  <si>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</si>
  <si>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</si>
  <si>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</si>
  <si>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</si>
  <si>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</si>
  <si>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</si>
  <si>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</si>
  <si>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</si>
  <si>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</si>
  <si>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</si>
  <si>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</si>
  <si>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</si>
  <si>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</si>
  <si>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</si>
  <si>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</si>
  <si>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</si>
  <si>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</si>
  <si>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</si>
  <si>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</si>
  <si>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</si>
  <si>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</si>
  <si>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</si>
  <si>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</si>
  <si>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</si>
  <si>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</si>
  <si>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</si>
  <si>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</si>
  <si>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</si>
  <si>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</si>
  <si>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</si>
  <si>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</si>
  <si>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</si>
  <si>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</si>
  <si>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</si>
  <si>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</si>
  <si>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</si>
  <si>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</si>
  <si>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</si>
  <si>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</si>
  <si>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</si>
  <si>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</si>
  <si>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</si>
  <si>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</si>
  <si>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</si>
  <si>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</si>
  <si>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</si>
  <si>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</si>
  <si>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</si>
  <si>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</si>
  <si>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</si>
  <si>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</si>
  <si>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</si>
  <si>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</si>
  <si>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</si>
  <si>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</si>
  <si>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</si>
  <si>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</si>
  <si>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</si>
  <si>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</si>
  <si>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</si>
  <si>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</si>
  <si>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</si>
  <si>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</si>
  <si>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</si>
  <si>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</si>
  <si>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</si>
  <si>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</si>
  <si>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</si>
  <si>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</si>
  <si>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</si>
  <si>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</si>
  <si>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</si>
  <si>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</si>
  <si>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</si>
  <si>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</si>
  <si>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</si>
  <si>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</si>
  <si>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</si>
  <si>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</si>
  <si>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</si>
  <si>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</si>
  <si>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</si>
  <si>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</si>
  <si>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</si>
  <si>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</si>
  <si>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</si>
  <si>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</si>
  <si>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</si>
  <si>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</si>
  <si>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</si>
  <si>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</si>
  <si>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</si>
  <si>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</si>
  <si>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</si>
  <si>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</si>
  <si>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</si>
  <si>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</si>
  <si>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</si>
  <si>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</si>
  <si>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</si>
  <si>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</si>
  <si>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</si>
  <si>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</si>
  <si>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</si>
  <si>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</si>
  <si>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</si>
  <si>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</si>
  <si>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</si>
  <si>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</si>
  <si>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</si>
  <si>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</si>
  <si>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</si>
  <si>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</si>
  <si>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</si>
  <si>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</si>
  <si>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</si>
  <si>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</si>
  <si>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</si>
  <si>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</si>
  <si>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</si>
  <si>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</si>
  <si>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</si>
  <si>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</si>
  <si>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</si>
  <si>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</si>
  <si>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</si>
  <si>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</si>
  <si>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</si>
  <si>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</si>
  <si>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</si>
  <si>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</si>
  <si>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</si>
  <si>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</si>
  <si>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</si>
  <si>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</si>
  <si>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</si>
  <si>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</si>
  <si>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</si>
  <si>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</si>
  <si>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</si>
  <si>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</si>
  <si>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</si>
  <si>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</si>
  <si>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</si>
  <si>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</si>
  <si>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</si>
  <si>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</si>
  <si>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</si>
  <si>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</si>
  <si>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</si>
  <si>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</si>
  <si>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</si>
  <si>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</si>
  <si>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</si>
  <si>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</si>
  <si>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</si>
  <si>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</si>
  <si>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</si>
  <si>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</si>
  <si>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</si>
  <si>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</si>
  <si>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</si>
  <si>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</si>
  <si>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</si>
  <si>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</si>
  <si>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</si>
  <si>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</si>
  <si>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</si>
  <si>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</si>
  <si>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</si>
  <si>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</si>
  <si>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</si>
  <si>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</si>
  <si>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</si>
  <si>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</si>
  <si>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</si>
  <si>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</si>
  <si>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</si>
  <si>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</si>
  <si>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</si>
  <si>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</si>
  <si>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</si>
  <si>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</si>
  <si>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</si>
  <si>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</si>
  <si>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</si>
  <si>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</si>
  <si>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</si>
  <si>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</si>
  <si>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</si>
  <si>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</si>
  <si>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</si>
  <si>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</si>
  <si>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</si>
  <si>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</si>
  <si>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</si>
  <si>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</si>
  <si>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</si>
  <si>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</si>
  <si>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</si>
  <si>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</si>
  <si>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</si>
  <si>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</si>
  <si>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</si>
  <si>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</si>
  <si>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</si>
  <si>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</si>
  <si>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</si>
  <si>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</si>
  <si>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</si>
  <si>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</si>
  <si>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</si>
  <si>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</si>
  <si>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</si>
  <si>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</si>
  <si>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</si>
  <si>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</si>
  <si>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</si>
  <si>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</si>
  <si>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</si>
  <si>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</si>
  <si>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</si>
  <si>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</si>
  <si>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</si>
  <si>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</si>
  <si>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</si>
  <si>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</si>
  <si>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</si>
  <si>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</si>
  <si>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</si>
  <si>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</si>
  <si>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</si>
  <si>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</si>
  <si>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</si>
  <si>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</si>
  <si>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</si>
  <si>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</si>
  <si>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</si>
  <si>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</si>
  <si>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</si>
  <si>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</si>
  <si>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</si>
  <si>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</si>
  <si>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</si>
  <si>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</si>
  <si>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</si>
  <si>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</si>
  <si>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</si>
  <si>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</si>
  <si>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</si>
  <si>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</si>
  <si>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</si>
  <si>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</si>
  <si>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</si>
  <si>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</si>
  <si>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</si>
  <si>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</si>
  <si>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</si>
  <si>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</si>
  <si>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</si>
  <si>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</si>
  <si>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</si>
  <si>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</si>
  <si>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</si>
  <si>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</si>
  <si>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</si>
  <si>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</si>
  <si>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</si>
  <si>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</si>
  <si>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</si>
  <si>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</si>
  <si>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</si>
  <si>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</si>
  <si>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</si>
  <si>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</si>
  <si>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</si>
  <si>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</si>
  <si>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</si>
  <si>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</si>
  <si>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</si>
  <si>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</si>
  <si>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</si>
  <si>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</si>
  <si>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</si>
  <si>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</si>
  <si>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</si>
  <si>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</si>
  <si>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</si>
  <si>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</si>
  <si>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</si>
  <si>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</si>
  <si>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</si>
  <si>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</si>
  <si>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</si>
  <si>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</si>
  <si>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</si>
  <si>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</si>
  <si>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</si>
  <si>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</si>
  <si>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</si>
  <si>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</si>
  <si>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</si>
  <si>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</si>
  <si>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</si>
  <si>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</si>
  <si>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</si>
  <si>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</si>
  <si>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</si>
  <si>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</si>
  <si>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</si>
  <si>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</si>
  <si>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</si>
  <si>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</si>
  <si>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</si>
  <si>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</si>
  <si>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</si>
  <si>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</si>
  <si>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</si>
  <si>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</si>
  <si>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</si>
  <si>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</si>
  <si>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</si>
  <si>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</si>
  <si>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</si>
  <si>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</si>
  <si>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</si>
  <si>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</si>
  <si>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</si>
  <si>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</si>
  <si>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</si>
  <si>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</si>
  <si>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</si>
  <si>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</si>
  <si>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</si>
  <si>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</si>
  <si>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</si>
  <si>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</si>
  <si>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</si>
  <si>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</si>
  <si>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</si>
  <si>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</si>
  <si>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</si>
  <si>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</si>
  <si>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</si>
  <si>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</si>
  <si>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</si>
  <si>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</si>
  <si>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</si>
  <si>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</si>
  <si>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</si>
  <si>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</si>
  <si>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</si>
  <si>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</si>
  <si>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</si>
  <si>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</si>
  <si>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</si>
  <si>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</si>
  <si>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</si>
  <si>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</si>
  <si>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</si>
  <si>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</si>
  <si>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</si>
  <si>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</si>
  <si>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</si>
  <si>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</si>
  <si>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</si>
  <si>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</si>
  <si>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</si>
  <si>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</si>
  <si>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</si>
  <si>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</si>
  <si>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</si>
  <si>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</si>
  <si>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</si>
  <si>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</si>
  <si>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</si>
  <si>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</si>
  <si>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</si>
  <si>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</si>
  <si>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</si>
  <si>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</si>
  <si>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</si>
  <si>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</si>
  <si>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</si>
  <si>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</si>
  <si>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</si>
  <si>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</si>
  <si>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</si>
  <si>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</si>
  <si>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</si>
  <si>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</si>
  <si>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</si>
  <si>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</si>
  <si>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</si>
  <si>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</si>
  <si>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</si>
  <si>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</si>
  <si>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</si>
  <si>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</si>
  <si>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</si>
  <si>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</si>
  <si>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</si>
  <si>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</si>
  <si>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</si>
  <si>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</si>
  <si>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</si>
  <si>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</si>
  <si>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</si>
  <si>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</si>
  <si>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</si>
  <si>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</si>
  <si>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</si>
  <si>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</si>
  <si>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</si>
  <si>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</si>
  <si>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</si>
  <si>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</si>
  <si>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</si>
  <si>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</si>
  <si>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</si>
  <si>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</si>
  <si>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</si>
  <si>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</si>
  <si>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</si>
  <si>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</si>
  <si>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</si>
  <si>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</si>
  <si>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</si>
  <si>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</si>
  <si>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</si>
  <si>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</si>
  <si>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</si>
  <si>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</si>
  <si>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</si>
  <si>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</si>
  <si>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</si>
  <si>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</si>
  <si>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</si>
  <si>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</si>
  <si>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</si>
  <si>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</si>
  <si>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</si>
  <si>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</si>
  <si>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</si>
  <si>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</si>
  <si>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</si>
  <si>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</si>
  <si>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</si>
  <si>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</si>
  <si>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</si>
  <si>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</si>
  <si>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</si>
  <si>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</si>
  <si>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</si>
  <si>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</si>
  <si>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</si>
  <si>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</si>
  <si>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</si>
  <si>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</si>
  <si>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</si>
  <si>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</si>
  <si>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</si>
  <si>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</si>
  <si>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</si>
  <si>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</si>
  <si>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</si>
  <si>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</si>
  <si>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</si>
  <si>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</si>
  <si>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</si>
  <si>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</si>
  <si>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</si>
  <si>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</si>
  <si>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</si>
  <si>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</si>
  <si>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</si>
  <si>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</si>
  <si>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</si>
  <si>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</si>
  <si>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</si>
  <si>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</si>
  <si>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</si>
  <si>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</si>
  <si>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</si>
  <si>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</si>
  <si>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</si>
  <si>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</si>
  <si>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</si>
  <si>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</si>
  <si>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</si>
  <si>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</si>
  <si>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</si>
  <si>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</si>
  <si>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</si>
  <si>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</si>
  <si>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</si>
  <si>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</si>
  <si>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</si>
  <si>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</si>
  <si>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</si>
  <si>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</si>
  <si>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</si>
  <si>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</si>
  <si>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</si>
  <si>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</si>
  <si>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</si>
  <si>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</si>
  <si>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</si>
  <si>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</si>
  <si>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</si>
  <si>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</si>
  <si>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</si>
  <si>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</si>
  <si>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</si>
  <si>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</si>
  <si>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</si>
  <si>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</si>
  <si>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</si>
  <si>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</si>
  <si>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</si>
  <si>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</si>
  <si>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</si>
  <si>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</si>
  <si>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</si>
  <si>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</si>
  <si>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</si>
  <si>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</si>
  <si>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</si>
  <si>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</si>
  <si>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</si>
  <si>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</si>
  <si>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</si>
  <si>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</si>
  <si>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</si>
  <si>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</si>
  <si>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</si>
  <si>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</si>
  <si>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</si>
  <si>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</si>
  <si>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</si>
  <si>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</si>
  <si>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</si>
  <si>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</si>
  <si>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</si>
  <si>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</si>
  <si>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</si>
  <si>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</si>
  <si>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</si>
  <si>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</si>
  <si>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</si>
  <si>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</si>
  <si>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</si>
  <si>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</si>
  <si>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</si>
  <si>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</si>
  <si>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</si>
  <si>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</si>
  <si>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</si>
  <si>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</si>
  <si>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</si>
  <si>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</si>
  <si>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</si>
  <si>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</si>
  <si>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</si>
  <si>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</si>
  <si>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</si>
  <si>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</si>
  <si>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</si>
  <si>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</si>
  <si>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</si>
  <si>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</si>
  <si>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</si>
  <si>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</si>
  <si>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</si>
  <si>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</si>
  <si>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</si>
  <si>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</si>
  <si>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</si>
  <si>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</si>
  <si>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</si>
  <si>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</si>
  <si>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</si>
  <si>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</si>
  <si>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</si>
  <si>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</si>
  <si>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</si>
  <si>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</si>
  <si>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</si>
  <si>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</si>
  <si>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</si>
  <si>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</si>
  <si>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</si>
  <si>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</si>
  <si>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</si>
  <si>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</si>
  <si>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</si>
  <si>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</si>
  <si>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</si>
  <si>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</si>
  <si>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</si>
  <si>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</si>
  <si>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</si>
  <si>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</si>
  <si>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</si>
  <si>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</si>
  <si>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</si>
  <si>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</si>
  <si>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</si>
  <si>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</si>
  <si>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</si>
  <si>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</si>
  <si>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</si>
  <si>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</si>
  <si>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</si>
  <si>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</si>
  <si>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</si>
  <si>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</si>
  <si>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</si>
  <si>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</si>
  <si>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</si>
  <si>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</si>
  <si>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</si>
  <si>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</si>
  <si>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</si>
  <si>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</si>
  <si>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</si>
  <si>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</si>
  <si>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</si>
  <si>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</si>
  <si>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</si>
  <si>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</si>
  <si>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</si>
  <si>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</si>
  <si>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</si>
  <si>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</si>
  <si>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</si>
  <si>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</si>
  <si>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</si>
  <si>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</si>
  <si>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</si>
  <si>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</si>
  <si>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</si>
  <si>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</si>
  <si>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</si>
  <si>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</si>
  <si>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</si>
  <si>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</si>
  <si>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</si>
  <si>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</si>
  <si>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</si>
  <si>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</si>
  <si>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</si>
  <si>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</si>
  <si>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</si>
  <si>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</si>
  <si>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</si>
  <si>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</si>
  <si>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</si>
  <si>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</si>
  <si>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</si>
  <si>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</si>
  <si>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</si>
  <si>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</si>
  <si>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</si>
  <si>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</si>
  <si>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</si>
  <si>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</si>
  <si>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</si>
  <si>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</si>
  <si>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</si>
  <si>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</si>
  <si>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</si>
  <si>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</si>
  <si>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</si>
  <si>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</si>
  <si>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</si>
  <si>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</si>
  <si>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</si>
  <si>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</si>
  <si>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</si>
  <si>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</si>
  <si>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</si>
  <si>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</si>
  <si>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</si>
  <si>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</si>
  <si>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</si>
  <si>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</si>
  <si>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</si>
  <si>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</si>
  <si>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</si>
  <si>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</si>
  <si>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</si>
  <si>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</si>
  <si>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</si>
  <si>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</si>
  <si>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</si>
  <si>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</si>
  <si>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</si>
  <si>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</si>
  <si>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</si>
  <si>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</si>
  <si>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</si>
  <si>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</si>
  <si>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</si>
  <si>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</si>
  <si>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</si>
  <si>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</si>
  <si>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</si>
  <si>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</si>
  <si>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</si>
  <si>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</si>
  <si>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</si>
  <si>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</si>
  <si>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</si>
  <si>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</si>
  <si>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</si>
  <si>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</si>
  <si>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</si>
  <si>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</si>
  <si>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</si>
  <si>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</si>
  <si>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</si>
  <si>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</si>
  <si>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</si>
  <si>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</si>
  <si>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</si>
  <si>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</si>
  <si>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</si>
  <si>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</si>
  <si>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</si>
  <si>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</si>
  <si>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</si>
  <si>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</si>
  <si>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</si>
  <si>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</si>
  <si>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</si>
  <si>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</si>
  <si>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</si>
  <si>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</si>
  <si>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</si>
  <si>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</si>
  <si>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</si>
  <si>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</si>
  <si>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</si>
  <si>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</si>
  <si>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</si>
  <si>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</si>
  <si>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</si>
  <si>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</si>
  <si>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</si>
  <si>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</si>
  <si>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</si>
  <si>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</si>
  <si>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</si>
  <si>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</si>
  <si>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</si>
  <si>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</si>
  <si>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</si>
  <si>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</si>
  <si>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</si>
  <si>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</si>
  <si>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</si>
  <si>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</si>
  <si>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</si>
  <si>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</si>
  <si>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</si>
  <si>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</si>
  <si>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</si>
  <si>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</si>
  <si>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</si>
  <si>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</si>
  <si>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</si>
  <si>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</si>
  <si>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</si>
  <si>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</si>
  <si>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</si>
  <si>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</si>
  <si>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</si>
  <si>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</si>
  <si>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</si>
  <si>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</si>
  <si>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</si>
  <si>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</si>
  <si>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</si>
  <si>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</si>
  <si>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</si>
  <si>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</si>
  <si>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</si>
  <si>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</si>
  <si>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</si>
  <si>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</si>
  <si>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</si>
  <si>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</si>
  <si>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</si>
  <si>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</si>
  <si>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</si>
  <si>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</si>
  <si>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</si>
  <si>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</si>
  <si>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</si>
  <si>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</si>
  <si>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</si>
  <si>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</si>
  <si>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</si>
  <si>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</si>
  <si>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</si>
  <si>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</si>
  <si>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</si>
  <si>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</si>
  <si>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</si>
  <si>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</si>
  <si>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</si>
  <si>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</si>
  <si>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</si>
  <si>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</si>
  <si>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</si>
  <si>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</si>
  <si>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</si>
  <si>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</si>
  <si>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</si>
  <si>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</si>
  <si>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</si>
  <si>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</si>
  <si>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</si>
  <si>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</si>
  <si>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</si>
  <si>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</si>
  <si>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</si>
  <si>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</si>
  <si>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</si>
  <si>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</si>
  <si>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</si>
  <si>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</si>
  <si>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</si>
  <si>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</si>
  <si>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</si>
  <si>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</si>
  <si>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</si>
  <si>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</si>
  <si>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</si>
  <si>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</si>
  <si>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</si>
  <si>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</si>
  <si>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</si>
  <si>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</si>
  <si>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</si>
  <si>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</si>
  <si>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</si>
  <si>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</si>
  <si>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</si>
  <si>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</si>
  <si>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</si>
  <si>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</si>
  <si>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</si>
  <si>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</si>
  <si>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</si>
  <si>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</si>
  <si>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</si>
  <si>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</si>
  <si>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</si>
  <si>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</si>
  <si>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</si>
  <si>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</si>
  <si>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</si>
  <si>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</si>
  <si>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</si>
  <si>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</si>
  <si>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</si>
  <si>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</si>
  <si>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</si>
  <si>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</si>
  <si>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</si>
  <si>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</si>
  <si>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</si>
  <si>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</si>
  <si>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</si>
  <si>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</si>
  <si>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</si>
  <si>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</si>
  <si>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</si>
  <si>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</si>
  <si>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</si>
  <si>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</si>
  <si>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</si>
  <si>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</si>
  <si>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</si>
  <si>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</si>
  <si>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</si>
  <si>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</si>
  <si>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</si>
  <si>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</si>
  <si>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</si>
  <si>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</si>
  <si>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</si>
  <si>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</si>
  <si>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</si>
  <si>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</si>
  <si>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</si>
  <si>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</si>
  <si>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</si>
  <si>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</si>
  <si>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</si>
  <si>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</si>
  <si>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</si>
  <si>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</si>
  <si>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</si>
  <si>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</si>
  <si>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</si>
  <si>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</si>
  <si>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</si>
  <si>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</si>
  <si>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</si>
  <si>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</si>
  <si>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</si>
  <si>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</si>
  <si>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</si>
  <si>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</si>
  <si>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</si>
  <si>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</si>
  <si>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</si>
  <si>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</si>
  <si>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</si>
  <si>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</si>
  <si>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</si>
  <si>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</si>
  <si>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</si>
  <si>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</si>
  <si>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</si>
  <si>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</si>
  <si>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</si>
  <si>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</si>
  <si>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</si>
  <si>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</si>
  <si>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</si>
  <si>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</si>
  <si>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</si>
  <si>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</si>
  <si>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</si>
  <si>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</si>
  <si>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</si>
  <si>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</si>
  <si>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</si>
  <si>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</si>
  <si>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</si>
  <si>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</si>
  <si>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</si>
  <si>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</si>
  <si>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</si>
  <si>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</si>
  <si>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</si>
  <si>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</si>
  <si>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</si>
  <si>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</si>
  <si>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</si>
  <si>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</si>
  <si>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</si>
  <si>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</si>
  <si>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</si>
  <si>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</si>
  <si>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</si>
  <si>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</si>
  <si>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</si>
  <si>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</si>
  <si>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</si>
  <si>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</si>
  <si>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</si>
  <si>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</si>
  <si>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</si>
  <si>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</si>
  <si>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</si>
  <si>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</si>
  <si>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</si>
  <si>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</si>
  <si>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</si>
  <si>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</si>
  <si>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</si>
  <si>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</si>
  <si>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</si>
  <si>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</si>
  <si>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</si>
  <si>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</si>
  <si>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</si>
  <si>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</si>
  <si>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</si>
  <si>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</si>
  <si>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</si>
  <si>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</si>
  <si>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</si>
  <si>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</si>
  <si>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</si>
  <si>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</si>
  <si>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</si>
  <si>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</si>
  <si>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</si>
  <si>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</si>
  <si>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</si>
  <si>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</si>
  <si>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</si>
  <si>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</si>
  <si>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</si>
  <si>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</si>
  <si>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</si>
  <si>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</si>
  <si>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</si>
  <si>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</si>
  <si>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</si>
  <si>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</si>
  <si>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</si>
  <si>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</si>
  <si>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</si>
  <si>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</si>
  <si>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</si>
  <si>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</si>
  <si>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</si>
  <si>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</si>
  <si>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</si>
  <si>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</si>
  <si>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</si>
  <si>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</si>
  <si>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</si>
  <si>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</si>
  <si>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</si>
  <si>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</si>
  <si>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</si>
  <si>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</si>
  <si>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</si>
  <si>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</si>
  <si>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</si>
  <si>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</si>
  <si>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</si>
  <si>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</si>
  <si>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</si>
  <si>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</si>
  <si>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</si>
  <si>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</si>
  <si>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</si>
  <si>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</si>
  <si>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</si>
  <si>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</si>
  <si>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</si>
  <si>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</si>
  <si>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</si>
  <si>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</si>
  <si>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</si>
  <si>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</si>
  <si>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</si>
  <si>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</si>
  <si>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</si>
  <si>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</si>
  <si>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</si>
  <si>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</si>
  <si>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</si>
  <si>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</si>
  <si>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</si>
  <si>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</si>
  <si>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</si>
  <si>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</si>
  <si>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</si>
  <si>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</si>
  <si>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</si>
  <si>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</si>
  <si>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</si>
  <si>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</si>
  <si>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</si>
  <si>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</si>
  <si>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</si>
  <si>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</si>
  <si>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</si>
  <si>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</si>
  <si>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</si>
  <si>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</si>
  <si>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</si>
  <si>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</si>
  <si>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</si>
  <si>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</si>
  <si>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</si>
  <si>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</si>
  <si>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</si>
  <si>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</si>
  <si>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</si>
  <si>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</si>
  <si>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</si>
  <si>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</si>
  <si>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</si>
  <si>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</si>
  <si>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</si>
  <si>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</si>
  <si>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</si>
  <si>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</si>
  <si>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</si>
  <si>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</si>
  <si>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</si>
  <si>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</si>
  <si>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</si>
  <si>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</si>
  <si>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</si>
  <si>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</si>
  <si>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</si>
  <si>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</si>
  <si>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</si>
  <si>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</si>
  <si>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</si>
  <si>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</si>
  <si>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</si>
  <si>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</si>
  <si>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</si>
  <si>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</si>
  <si>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</si>
  <si>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</si>
  <si>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</si>
  <si>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</si>
  <si>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</si>
  <si>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</si>
  <si>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</si>
  <si>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</si>
  <si>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</si>
  <si>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</si>
  <si>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</si>
  <si>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</si>
  <si>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</si>
  <si>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</si>
  <si>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</si>
  <si>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</si>
  <si>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</si>
  <si>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</si>
  <si>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</si>
  <si>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</si>
  <si>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</si>
  <si>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</si>
  <si>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</si>
  <si>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</si>
  <si>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</si>
  <si>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</si>
  <si>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</si>
  <si>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</si>
  <si>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</si>
  <si>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</si>
  <si>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</si>
  <si>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</si>
  <si>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</si>
  <si>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</si>
  <si>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</si>
  <si>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</si>
  <si>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</si>
  <si>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</si>
  <si>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</si>
  <si>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</si>
  <si>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</si>
  <si>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</si>
  <si>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</si>
  <si>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</si>
  <si>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</si>
  <si>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</si>
  <si>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</si>
  <si>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</si>
  <si>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</si>
  <si>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</si>
  <si>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</si>
  <si>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</si>
  <si>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</si>
  <si>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</si>
  <si>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</si>
  <si>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</si>
  <si>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</si>
  <si>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</si>
  <si>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</si>
  <si>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</si>
  <si>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</si>
  <si>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</si>
  <si>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</si>
  <si>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</si>
  <si>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</si>
  <si>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</si>
  <si>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</si>
  <si>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</si>
  <si>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</si>
  <si>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</si>
  <si>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</si>
  <si>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</si>
  <si>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</si>
  <si>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</si>
  <si>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</si>
  <si>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</si>
  <si>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</si>
  <si>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</si>
  <si>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</si>
  <si>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</si>
  <si>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</si>
  <si>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</si>
  <si>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</si>
  <si>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</si>
  <si>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</si>
  <si>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</si>
  <si>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</si>
  <si>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</si>
  <si>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</si>
  <si>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</si>
  <si>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</si>
  <si>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</si>
  <si>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</si>
  <si>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</si>
  <si>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</si>
  <si>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</si>
  <si>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</si>
  <si>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</si>
  <si>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</si>
  <si>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</si>
  <si>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</si>
  <si>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</si>
  <si>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</si>
  <si>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</si>
  <si>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</si>
  <si>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</si>
  <si>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</si>
  <si>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</si>
  <si>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</si>
  <si>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</si>
  <si>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</si>
  <si>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</si>
  <si>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</si>
  <si>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</si>
  <si>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</si>
  <si>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</si>
  <si>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</si>
  <si>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</si>
  <si>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</si>
  <si>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</si>
  <si>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</si>
  <si>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</si>
  <si>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</si>
  <si>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</si>
  <si>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</si>
  <si>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</si>
  <si>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</si>
  <si>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</si>
  <si>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</si>
  <si>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</si>
  <si>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</si>
  <si>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</si>
  <si>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</si>
  <si>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</si>
  <si>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</si>
  <si>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</si>
  <si>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</si>
  <si>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</si>
  <si>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</si>
  <si>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</si>
  <si>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</si>
  <si>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</si>
  <si>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</si>
  <si>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</si>
  <si>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</si>
  <si>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</si>
  <si>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</si>
  <si>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</si>
  <si>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</si>
  <si>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</si>
  <si>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</si>
  <si>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</si>
  <si>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</si>
  <si>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</si>
  <si>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</si>
  <si>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</si>
  <si>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</si>
  <si>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</si>
  <si>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</si>
  <si>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</si>
  <si>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</si>
  <si>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</si>
  <si>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</si>
  <si>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</si>
  <si>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</si>
  <si>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</si>
  <si>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</si>
  <si>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</si>
  <si>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</si>
  <si>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</si>
  <si>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</si>
  <si>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</si>
  <si>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</si>
  <si>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</si>
  <si>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</si>
  <si>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</si>
  <si>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</si>
  <si>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</si>
  <si>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</si>
  <si>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</si>
  <si>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</si>
  <si>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</si>
  <si>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</si>
  <si>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</si>
  <si>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</si>
  <si>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</si>
  <si>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</si>
  <si>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</si>
  <si>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</si>
  <si>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</si>
  <si>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</si>
  <si>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</si>
  <si>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</si>
  <si>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</si>
  <si>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</si>
  <si>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</si>
  <si>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</si>
  <si>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</si>
  <si>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</si>
  <si>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</si>
  <si>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</si>
  <si>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</si>
  <si>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</si>
  <si>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</si>
  <si>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</si>
  <si>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</si>
  <si>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</si>
  <si>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</si>
  <si>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</si>
  <si>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</si>
  <si>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</si>
  <si>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</si>
  <si>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</si>
  <si>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</si>
  <si>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</si>
  <si>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</si>
  <si>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</si>
  <si>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</si>
  <si>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</si>
  <si>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</si>
  <si>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</si>
  <si>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</si>
  <si>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</si>
  <si>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</si>
  <si>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</si>
  <si>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</si>
  <si>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</si>
  <si>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</si>
  <si>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</si>
  <si>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</si>
  <si>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</si>
  <si>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</si>
  <si>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</si>
  <si>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</si>
  <si>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</si>
  <si>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</si>
  <si>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</si>
  <si>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</si>
  <si>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</si>
  <si>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</si>
  <si>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</si>
  <si>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</si>
  <si>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</si>
  <si>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</si>
  <si>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</si>
  <si>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</si>
  <si>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</si>
  <si>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</si>
  <si>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</si>
  <si>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</si>
  <si>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</si>
  <si>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</si>
  <si>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</si>
  <si>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</si>
  <si>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</si>
  <si>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</si>
  <si>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</si>
  <si>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</si>
  <si>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</si>
  <si>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</si>
  <si>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</si>
  <si>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</si>
  <si>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</si>
  <si>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</si>
  <si>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</si>
  <si>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</si>
  <si>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</si>
  <si>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</si>
  <si>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</si>
  <si>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</si>
  <si>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</si>
  <si>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</si>
  <si>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</si>
  <si>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</si>
  <si>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</si>
  <si>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</si>
  <si>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</si>
  <si>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</si>
  <si>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</si>
  <si>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</si>
  <si>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</si>
  <si>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</si>
  <si>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</si>
  <si>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</si>
  <si>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</si>
  <si>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</si>
  <si>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</si>
  <si>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</si>
  <si>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</si>
  <si>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</si>
  <si>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</si>
  <si>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</si>
  <si>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</si>
  <si>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</si>
  <si>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</si>
  <si>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</si>
  <si>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</si>
  <si>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</si>
  <si>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</si>
  <si>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</si>
  <si>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</si>
  <si>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</si>
  <si>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</si>
  <si>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</si>
  <si>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</si>
  <si>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</si>
  <si>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</si>
  <si>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</si>
  <si>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</si>
  <si>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</si>
  <si>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</si>
  <si>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</si>
  <si>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</si>
  <si>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</si>
  <si>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</si>
  <si>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</si>
  <si>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</si>
  <si>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</si>
  <si>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</si>
  <si>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</si>
  <si>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</si>
  <si>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</si>
  <si>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</si>
  <si>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</si>
  <si>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</si>
  <si>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</si>
  <si>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</si>
  <si>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</si>
  <si>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</si>
  <si>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</si>
  <si>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</si>
  <si>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</si>
  <si>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</si>
  <si>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</si>
  <si>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</si>
  <si>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</si>
  <si>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</si>
  <si>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</si>
  <si>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</si>
  <si>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</si>
  <si>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</si>
  <si>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</si>
  <si>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</si>
  <si>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</si>
  <si>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</si>
  <si>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</si>
  <si>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</si>
  <si>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</si>
  <si>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</si>
  <si>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</si>
  <si>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</si>
  <si>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</si>
  <si>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</si>
  <si>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</si>
  <si>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</si>
  <si>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</si>
  <si>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</si>
  <si>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</si>
  <si>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</si>
  <si>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</si>
  <si>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</si>
  <si>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</si>
  <si>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</si>
  <si>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</si>
  <si>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</si>
  <si>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</si>
  <si>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</si>
  <si>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</si>
  <si>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</si>
  <si>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</si>
  <si>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</si>
  <si>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</si>
  <si>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</si>
  <si>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</si>
  <si>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</si>
  <si>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</si>
  <si>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</si>
  <si>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</si>
  <si>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</si>
  <si>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</si>
  <si>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</si>
  <si>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</si>
  <si>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</si>
  <si>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</si>
  <si>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</si>
  <si>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</si>
  <si>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</si>
  <si>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</si>
  <si>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</si>
  <si>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</si>
  <si>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</si>
  <si>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</si>
  <si>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</si>
  <si>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</si>
  <si>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</si>
  <si>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</si>
  <si>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</si>
  <si>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</si>
  <si>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</si>
  <si>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</si>
  <si>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</si>
  <si>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</si>
  <si>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</si>
  <si>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</si>
  <si>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</si>
  <si>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</si>
  <si>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</si>
  <si>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</si>
  <si>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</si>
  <si>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</si>
  <si>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</si>
  <si>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</si>
  <si>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</si>
  <si>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</si>
  <si>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</si>
  <si>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</si>
  <si>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</si>
  <si>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</si>
  <si>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</si>
  <si>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</si>
  <si>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</si>
  <si>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</si>
  <si>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</si>
  <si>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</si>
  <si>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</si>
  <si>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</si>
  <si>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</si>
  <si>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</si>
  <si>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</si>
  <si>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</si>
  <si>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</si>
  <si>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</si>
  <si>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</si>
  <si>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</si>
  <si>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</si>
  <si>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</si>
  <si>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</si>
  <si>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</si>
  <si>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</si>
  <si>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</si>
  <si>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</si>
  <si>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</si>
  <si>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</si>
  <si>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</si>
  <si>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</si>
  <si>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</si>
  <si>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</si>
  <si>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</si>
  <si>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</si>
  <si>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</si>
  <si>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</si>
  <si>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</si>
  <si>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</si>
  <si>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</si>
  <si>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</si>
  <si>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</si>
  <si>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</si>
  <si>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</si>
  <si>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</si>
  <si>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</si>
  <si>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</si>
  <si>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</si>
  <si>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</si>
  <si>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</si>
  <si>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</si>
  <si>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</si>
  <si>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</si>
  <si>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</si>
  <si>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</si>
  <si>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</si>
  <si>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</si>
  <si>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</si>
  <si>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</si>
  <si>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</si>
  <si>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</si>
  <si>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</si>
  <si>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</si>
  <si>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</si>
  <si>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</si>
  <si>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</si>
  <si>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</si>
  <si>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</si>
  <si>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</si>
  <si>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</si>
  <si>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</si>
  <si>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</si>
  <si>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</si>
  <si>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</si>
  <si>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</si>
  <si>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</si>
  <si>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</si>
  <si>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</si>
  <si>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</si>
  <si>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</si>
  <si>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</si>
  <si>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</si>
  <si>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</si>
  <si>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</si>
  <si>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</si>
  <si>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</si>
  <si>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</si>
  <si>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</si>
  <si>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</si>
  <si>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</si>
  <si>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</si>
  <si>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</si>
  <si>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</si>
  <si>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</si>
  <si>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</si>
  <si>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</si>
  <si>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</si>
  <si>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</si>
  <si>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</si>
  <si>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</si>
  <si>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</si>
  <si>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</si>
  <si>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</si>
  <si>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</si>
  <si>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</si>
  <si>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</si>
  <si>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</si>
  <si>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</si>
  <si>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</si>
  <si>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</si>
  <si>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</si>
  <si>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</si>
  <si>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</si>
  <si>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</si>
  <si>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</si>
  <si>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</si>
  <si>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</si>
  <si>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</si>
  <si>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</si>
  <si>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</si>
  <si>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</si>
  <si>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</si>
  <si>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</si>
  <si>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</si>
  <si>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</si>
  <si>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</si>
  <si>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</si>
  <si>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</si>
  <si>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</si>
  <si>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</si>
  <si>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</si>
  <si>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</si>
  <si>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</si>
  <si>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</si>
  <si>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</si>
  <si>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</si>
  <si>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</si>
  <si>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</si>
  <si>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</si>
  <si>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</si>
  <si>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</si>
  <si>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</si>
  <si>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</si>
  <si>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</si>
  <si>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</si>
  <si>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</si>
  <si>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</si>
  <si>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</si>
  <si>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</si>
  <si>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</si>
  <si>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</si>
  <si>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</si>
  <si>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</si>
  <si>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</si>
  <si>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</si>
  <si>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</si>
  <si>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</si>
  <si>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</si>
  <si>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</si>
  <si>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</si>
  <si>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</si>
  <si>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</si>
  <si>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</si>
  <si>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</si>
  <si>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</si>
  <si>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</si>
  <si>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</si>
  <si>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</si>
  <si>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</si>
  <si>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</si>
  <si>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</si>
  <si>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</si>
  <si>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</si>
  <si>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</si>
  <si>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</si>
  <si>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</si>
  <si>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</si>
  <si>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</si>
  <si>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</si>
  <si>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</si>
  <si>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</si>
  <si>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</si>
  <si>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</si>
  <si>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</si>
  <si>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</si>
  <si>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</si>
  <si>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</si>
  <si>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</si>
  <si>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</si>
  <si>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</si>
  <si>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</si>
  <si>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</si>
  <si>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</si>
  <si>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</si>
  <si>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</si>
  <si>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</si>
  <si>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</si>
  <si>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</si>
  <si>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</si>
  <si>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</si>
  <si>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</si>
  <si>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</si>
  <si>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</si>
  <si>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</si>
  <si>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</si>
  <si>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</si>
  <si>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</si>
  <si>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</si>
  <si>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</si>
  <si>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</si>
  <si>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</si>
  <si>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</si>
  <si>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</si>
  <si>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</si>
  <si>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</si>
  <si>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</si>
  <si>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</si>
  <si>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</si>
  <si>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</si>
  <si>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</si>
  <si>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</si>
  <si>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</si>
  <si>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</si>
  <si>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</si>
  <si>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</si>
  <si>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</si>
  <si>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</si>
  <si>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</si>
  <si>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</si>
  <si>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</si>
  <si>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</si>
  <si>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</si>
  <si>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</si>
  <si>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</si>
  <si>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</si>
  <si>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</si>
  <si>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</si>
  <si>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</si>
  <si>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</si>
  <si>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</si>
  <si>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</si>
  <si>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</si>
  <si>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</si>
  <si>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</si>
  <si>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</si>
  <si>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</si>
  <si>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</si>
  <si>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</si>
  <si>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</si>
  <si>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</si>
  <si>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</si>
  <si>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</si>
  <si>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</si>
  <si>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</si>
  <si>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</si>
  <si>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</si>
  <si>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</si>
  <si>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</si>
  <si>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</si>
  <si>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</si>
  <si>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</si>
  <si>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</si>
  <si>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</si>
  <si>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</si>
  <si>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</si>
  <si>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</si>
  <si>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</si>
  <si>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</si>
  <si>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</si>
  <si>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</si>
  <si>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</si>
  <si>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</si>
  <si>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</si>
  <si>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</si>
  <si>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</si>
  <si>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</si>
  <si>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</si>
  <si>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</si>
  <si>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</si>
  <si>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</si>
  <si>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</si>
  <si>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</si>
  <si>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</si>
  <si>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</si>
  <si>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</si>
  <si>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</si>
  <si>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</si>
  <si>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</si>
  <si>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</si>
  <si>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</si>
  <si>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</si>
  <si>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</si>
  <si>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</si>
  <si>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</si>
  <si>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</si>
  <si>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</si>
  <si>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</si>
  <si>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</si>
  <si>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</si>
  <si>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</si>
  <si>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</si>
  <si>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</si>
  <si>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</si>
  <si>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</si>
  <si>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</si>
  <si>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</si>
  <si>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</si>
  <si>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</si>
  <si>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</si>
  <si>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</si>
  <si>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</si>
  <si>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</si>
  <si>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</si>
  <si>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</si>
  <si>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</si>
  <si>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</si>
  <si>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</si>
  <si>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</si>
  <si>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</si>
  <si>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</si>
  <si>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</si>
  <si>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</si>
  <si>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</si>
  <si>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</si>
  <si>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</si>
  <si>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</si>
  <si>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</si>
  <si>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</si>
  <si>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</si>
  <si>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</si>
  <si>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</si>
  <si>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</si>
  <si>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</si>
  <si>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</si>
  <si>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</si>
  <si>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</si>
  <si>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</si>
  <si>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</si>
  <si>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</si>
  <si>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</si>
  <si>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</si>
  <si>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</si>
  <si>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</si>
  <si>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</si>
  <si>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</si>
  <si>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</si>
  <si>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</si>
  <si>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</si>
  <si>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</si>
  <si>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</si>
  <si>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</si>
  <si>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</si>
  <si>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</si>
  <si>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</si>
  <si>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</si>
  <si>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</si>
  <si>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</si>
  <si>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</si>
  <si>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</si>
  <si>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</si>
  <si>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</si>
  <si>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</si>
  <si>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</si>
  <si>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</si>
  <si>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</si>
  <si>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</si>
  <si>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</si>
  <si>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</si>
  <si>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</si>
  <si>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</si>
  <si>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</si>
  <si>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</si>
  <si>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</si>
  <si>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</si>
  <si>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</si>
  <si>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</si>
  <si>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</si>
  <si>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</si>
  <si>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</si>
  <si>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</si>
  <si>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</si>
  <si>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</si>
  <si>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</si>
  <si>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</si>
  <si>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</si>
  <si>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</si>
  <si>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</si>
  <si>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</si>
  <si>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</si>
  <si>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</si>
  <si>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</si>
  <si>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</si>
  <si>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</si>
  <si>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</si>
  <si>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</si>
  <si>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</si>
  <si>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</si>
  <si>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</si>
  <si>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</si>
  <si>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</si>
  <si>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</si>
  <si>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</si>
  <si>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</si>
  <si>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</si>
  <si>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</si>
  <si>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</si>
  <si>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</si>
  <si>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</si>
  <si>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</si>
  <si>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</si>
  <si>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</si>
  <si>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</si>
  <si>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</si>
  <si>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</si>
  <si>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</si>
  <si>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</si>
  <si>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</si>
  <si>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</si>
  <si>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</si>
  <si>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</si>
  <si>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</si>
  <si>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</si>
  <si>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</si>
  <si>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</si>
  <si>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</si>
  <si>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</si>
  <si>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</si>
  <si>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</si>
  <si>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</si>
  <si>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</si>
  <si>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</si>
  <si>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</si>
  <si>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</si>
  <si>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</si>
  <si>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</si>
  <si>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</si>
  <si>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</si>
  <si>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</si>
  <si>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</si>
  <si>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</si>
  <si>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</si>
  <si>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</si>
  <si>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</si>
  <si>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</si>
  <si>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</si>
  <si>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</si>
  <si>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</si>
  <si>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</si>
  <si>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</si>
  <si>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</si>
  <si>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</si>
  <si>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</si>
  <si>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</si>
  <si>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</si>
  <si>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</si>
  <si>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</si>
  <si>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</si>
  <si>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</si>
  <si>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</si>
  <si>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</si>
  <si>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</si>
  <si>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</si>
  <si>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</si>
  <si>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</si>
  <si>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</si>
  <si>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</si>
  <si>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</si>
  <si>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</si>
  <si>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</si>
  <si>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</si>
  <si>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</si>
  <si>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</si>
  <si>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</si>
  <si>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</si>
  <si>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</si>
  <si>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</si>
  <si>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</si>
  <si>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</si>
  <si>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</si>
  <si>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</si>
  <si>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</si>
  <si>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</si>
  <si>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</si>
  <si>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</si>
  <si>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</si>
  <si>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</si>
  <si>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</si>
  <si>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</si>
  <si>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</si>
  <si>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</si>
  <si>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</si>
  <si>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</si>
  <si>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</si>
  <si>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</si>
  <si>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</si>
  <si>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</si>
  <si>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</si>
  <si>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</si>
  <si>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</si>
  <si>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</si>
  <si>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</si>
  <si>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</si>
  <si>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</si>
  <si>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</si>
  <si>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</si>
  <si>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</si>
  <si>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</si>
  <si>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</si>
  <si>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</si>
  <si>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</si>
  <si>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</si>
  <si>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</si>
  <si>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</si>
  <si>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</si>
  <si>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</si>
  <si>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</si>
  <si>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</si>
  <si>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</si>
  <si>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</si>
  <si>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</si>
  <si>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</si>
  <si>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</si>
  <si>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</si>
  <si>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</si>
  <si>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</si>
  <si>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</si>
  <si>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</si>
  <si>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</si>
  <si>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</si>
  <si>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</si>
  <si>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</si>
  <si>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</si>
  <si>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</si>
  <si>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</si>
  <si>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</si>
  <si>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</si>
  <si>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</si>
  <si>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</si>
  <si>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</si>
  <si>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</si>
  <si>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</si>
  <si>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</si>
  <si>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</si>
  <si>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</si>
  <si>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</si>
  <si>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</si>
  <si>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</si>
  <si>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</si>
  <si>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</si>
  <si>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</si>
  <si>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</si>
  <si>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</si>
  <si>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</si>
  <si>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</si>
  <si>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</si>
  <si>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</si>
  <si>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</si>
  <si>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</si>
  <si>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</si>
  <si>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</si>
  <si>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</si>
  <si>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</si>
  <si>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</si>
  <si>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</si>
  <si>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</si>
  <si>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</si>
  <si>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</si>
  <si>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</si>
  <si>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</si>
  <si>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</si>
  <si>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</si>
  <si>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</si>
  <si>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</si>
  <si>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</si>
  <si>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</si>
  <si>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</si>
  <si>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</si>
  <si>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</si>
  <si>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</si>
  <si>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</si>
  <si>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</si>
  <si>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</si>
  <si>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</si>
  <si>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</si>
  <si>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</si>
  <si>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</si>
  <si>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</si>
  <si>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</si>
  <si>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</si>
  <si>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</si>
  <si>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</si>
  <si>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</si>
  <si>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</si>
  <si>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</si>
  <si>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</si>
  <si>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</si>
  <si>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</si>
  <si>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</si>
  <si>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</si>
  <si>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</si>
  <si>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</si>
  <si>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</si>
  <si>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</si>
  <si>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</si>
  <si>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</si>
  <si>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</si>
  <si>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</si>
  <si>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</si>
  <si>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</si>
  <si>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</si>
  <si>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</si>
  <si>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</si>
  <si>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</si>
  <si>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</si>
  <si>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</si>
  <si>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</si>
  <si>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</si>
  <si>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</si>
  <si>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</si>
  <si>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</si>
  <si>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</si>
  <si>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</si>
  <si>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</si>
  <si>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</si>
  <si>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</si>
  <si>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</si>
  <si>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</si>
  <si>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</si>
  <si>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</si>
  <si>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</si>
  <si>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</si>
  <si>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</si>
  <si>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</si>
  <si>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</si>
  <si>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</si>
  <si>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</si>
  <si>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</si>
  <si>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</si>
  <si>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</si>
  <si>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</si>
  <si>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</si>
  <si>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</si>
  <si>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</si>
  <si>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</si>
  <si>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</si>
  <si>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</si>
  <si>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</si>
  <si>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</si>
  <si>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</si>
  <si>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</si>
  <si>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</si>
  <si>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</si>
  <si>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</si>
  <si>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</si>
  <si>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</si>
  <si>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</si>
  <si>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</si>
  <si>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</si>
  <si>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</si>
  <si>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</si>
  <si>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</si>
  <si>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</si>
  <si>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</si>
  <si>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</si>
  <si>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</si>
  <si>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</si>
  <si>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</si>
  <si>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</si>
  <si>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</si>
  <si>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</si>
  <si>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</si>
  <si>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</si>
  <si>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</si>
  <si>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</si>
  <si>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</si>
  <si>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</si>
  <si>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</si>
  <si>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</si>
  <si>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</si>
  <si>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</si>
  <si>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</si>
  <si>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</si>
  <si>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</si>
  <si>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</si>
  <si>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</si>
  <si>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</si>
  <si>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</si>
  <si>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</si>
  <si>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</si>
  <si>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</si>
  <si>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</si>
  <si>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</si>
  <si>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</si>
  <si>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</si>
  <si>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</si>
  <si>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</si>
  <si>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</si>
  <si>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</si>
  <si>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</si>
  <si>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</si>
  <si>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</si>
  <si>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</si>
  <si>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</si>
  <si>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</si>
  <si>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</si>
  <si>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</si>
  <si>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</si>
  <si>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</si>
  <si>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</si>
  <si>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</si>
  <si>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</si>
  <si>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</si>
  <si>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</si>
  <si>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</si>
  <si>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</si>
  <si>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</si>
  <si>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</si>
  <si>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</si>
  <si>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</si>
  <si>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</si>
  <si>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</si>
  <si>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</si>
  <si>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</si>
  <si>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</si>
  <si>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</si>
  <si>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</si>
  <si>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</si>
  <si>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</si>
  <si>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</si>
  <si>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</si>
  <si>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</si>
  <si>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</si>
  <si>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</si>
  <si>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</si>
  <si>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</si>
  <si>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</si>
  <si>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</si>
  <si>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</si>
  <si>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</si>
  <si>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</si>
  <si>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</si>
  <si>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</si>
  <si>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</si>
  <si>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</si>
  <si>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</si>
  <si>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</si>
  <si>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</si>
  <si>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</si>
  <si>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</si>
  <si>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</si>
  <si>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</si>
  <si>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</si>
  <si>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</si>
  <si>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</si>
  <si>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</si>
  <si>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</si>
  <si>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</si>
  <si>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</si>
  <si>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</si>
  <si>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</si>
  <si>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</si>
  <si>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</si>
  <si>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</si>
  <si>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</si>
  <si>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</si>
  <si>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</si>
  <si>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</si>
  <si>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</si>
  <si>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</si>
  <si>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</si>
  <si>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</si>
  <si>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</si>
  <si>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</si>
  <si>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</si>
  <si>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</si>
  <si>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</si>
  <si>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</si>
  <si>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</si>
  <si>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</si>
  <si>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</si>
  <si>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</si>
  <si>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</si>
  <si>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</si>
  <si>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</si>
  <si>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</si>
  <si>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</si>
  <si>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</si>
  <si>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</si>
  <si>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</si>
  <si>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</si>
  <si>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</si>
  <si>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</si>
  <si>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</si>
  <si>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</si>
  <si>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</si>
  <si>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</si>
  <si>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</si>
  <si>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</si>
  <si>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</si>
  <si>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</si>
  <si>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</si>
  <si>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</si>
  <si>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</si>
  <si>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</si>
  <si>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</si>
  <si>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</si>
  <si>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</si>
  <si>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</si>
  <si>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</si>
  <si>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</si>
  <si>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</si>
  <si>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</si>
  <si>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</si>
  <si>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</si>
  <si>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</si>
  <si>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</si>
  <si>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</si>
  <si>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</si>
  <si>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</si>
  <si>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</si>
  <si>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</si>
  <si>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</si>
  <si>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</si>
  <si>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</si>
  <si>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</si>
  <si>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</si>
  <si>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</si>
  <si>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</si>
  <si>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</si>
  <si>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</si>
  <si>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</si>
  <si>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</si>
  <si>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</si>
  <si>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</si>
  <si>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</si>
  <si>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</si>
  <si>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</si>
  <si>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</si>
  <si>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</si>
  <si>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</si>
  <si>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</si>
  <si>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</si>
  <si>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</si>
  <si>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</si>
  <si>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</si>
  <si>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</si>
  <si>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</si>
  <si>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</si>
  <si>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</si>
  <si>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</si>
  <si>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</si>
  <si>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</si>
  <si>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</si>
  <si>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</si>
  <si>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</si>
  <si>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</si>
  <si>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</si>
  <si>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</si>
  <si>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</si>
  <si>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</si>
  <si>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</si>
  <si>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</si>
  <si>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</si>
  <si>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</si>
  <si>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</si>
  <si>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</si>
  <si>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</si>
  <si>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</si>
  <si>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</si>
  <si>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</si>
  <si>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</si>
  <si>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</si>
  <si>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</si>
  <si>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</si>
  <si>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</si>
  <si>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</si>
  <si>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</si>
  <si>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</si>
  <si>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</si>
  <si>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</si>
  <si>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</si>
  <si>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</si>
  <si>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</si>
  <si>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</si>
  <si>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</si>
  <si>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</si>
  <si>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</si>
  <si>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</si>
  <si>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</si>
  <si>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</si>
  <si>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</si>
  <si>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</si>
  <si>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</si>
  <si>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</si>
  <si>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</si>
  <si>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</si>
  <si>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</si>
  <si>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</si>
  <si>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</si>
  <si>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</si>
  <si>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</si>
  <si>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</si>
  <si>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</si>
  <si>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</si>
  <si>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</si>
  <si>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</si>
  <si>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</si>
  <si>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</si>
  <si>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</si>
  <si>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</si>
  <si>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</si>
  <si>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</si>
  <si>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</si>
  <si>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</si>
  <si>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</si>
  <si>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</si>
  <si>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</si>
  <si>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</si>
  <si>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</si>
  <si>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</si>
  <si>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</si>
  <si>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</si>
  <si>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</si>
  <si>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</si>
  <si>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</si>
  <si>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</si>
  <si>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</si>
  <si>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</si>
  <si>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</si>
  <si>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</si>
  <si>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</si>
  <si>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</si>
  <si>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</si>
  <si>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</si>
  <si>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</si>
  <si>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</si>
  <si>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</si>
  <si>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</si>
  <si>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</si>
  <si>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</si>
  <si>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</si>
  <si>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</si>
  <si>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</si>
  <si>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</si>
  <si>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</si>
  <si>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</si>
  <si>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</si>
  <si>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</si>
  <si>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</si>
  <si>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</si>
  <si>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</si>
  <si>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</si>
  <si>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</si>
  <si>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</si>
  <si>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</si>
  <si>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</si>
  <si>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</si>
  <si>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</si>
  <si>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</si>
  <si>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</si>
  <si>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</si>
  <si>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</si>
  <si>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</si>
  <si>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</si>
  <si>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</si>
  <si>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</si>
  <si>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</si>
  <si>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</si>
  <si>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</si>
  <si>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</si>
  <si>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</si>
  <si>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</si>
  <si>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</si>
  <si>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</si>
  <si>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</si>
  <si>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</si>
  <si>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</si>
  <si>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</si>
  <si>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</si>
  <si>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</si>
  <si>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</si>
  <si>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</si>
  <si>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</si>
  <si>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</si>
  <si>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</si>
  <si>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</si>
  <si>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</si>
  <si>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</si>
  <si>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</si>
  <si>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</si>
  <si>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</si>
  <si>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</si>
  <si>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</si>
  <si>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</si>
  <si>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</si>
  <si>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</si>
  <si>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</si>
  <si>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</si>
  <si>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</si>
  <si>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</si>
  <si>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</si>
  <si>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</si>
  <si>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</si>
  <si>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</si>
  <si>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</si>
  <si>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</si>
  <si>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</si>
  <si>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</si>
  <si>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</si>
  <si>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</si>
  <si>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</si>
  <si>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</si>
  <si>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</si>
  <si>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</si>
  <si>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</si>
  <si>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</si>
  <si>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</si>
  <si>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</si>
  <si>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</si>
  <si>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</si>
  <si>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</si>
  <si>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</si>
  <si>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</si>
  <si>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</si>
  <si>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</si>
  <si>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</si>
  <si>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</si>
  <si>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</si>
  <si>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</si>
  <si>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</si>
  <si>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</si>
  <si>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</si>
  <si>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</si>
  <si>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</si>
  <si>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</si>
  <si>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</si>
  <si>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</si>
  <si>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</si>
  <si>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</si>
  <si>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</si>
  <si>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</si>
  <si>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</si>
  <si>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</si>
  <si>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</si>
  <si>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</si>
  <si>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</si>
  <si>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</si>
  <si>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</si>
  <si>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</si>
  <si>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</si>
  <si>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</si>
  <si>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</si>
  <si>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</si>
  <si>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</si>
  <si>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</si>
  <si>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</si>
  <si>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</si>
  <si>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</si>
  <si>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</si>
  <si>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</si>
  <si>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</si>
  <si>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</si>
  <si>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</si>
  <si>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</si>
  <si>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</si>
  <si>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</si>
  <si>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</si>
  <si>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</si>
  <si>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</si>
  <si>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</si>
  <si>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</si>
  <si>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</si>
  <si>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</si>
  <si>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</si>
  <si>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</si>
  <si>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</si>
  <si>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</si>
  <si>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</si>
  <si>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</si>
  <si>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</si>
  <si>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</si>
  <si>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</si>
  <si>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</si>
  <si>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</si>
  <si>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</si>
  <si>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</si>
  <si>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</si>
  <si>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</si>
  <si>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</si>
  <si>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</si>
  <si>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</si>
  <si>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</si>
  <si>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</si>
  <si>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</si>
  <si>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</si>
  <si>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</si>
  <si>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</si>
  <si>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</si>
  <si>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</si>
  <si>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</si>
  <si>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</si>
  <si>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</si>
  <si>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</si>
  <si>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</si>
  <si>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</si>
  <si>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</si>
  <si>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</si>
  <si>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</si>
  <si>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</si>
  <si>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</si>
  <si>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</si>
  <si>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</si>
  <si>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</si>
  <si>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</si>
  <si>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</si>
  <si>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</si>
  <si>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</si>
  <si>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</si>
  <si>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</si>
  <si>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</si>
  <si>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</si>
  <si>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</si>
  <si>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</si>
  <si>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</si>
  <si>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</si>
  <si>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</si>
  <si>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</si>
  <si>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</si>
  <si>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</si>
  <si>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</si>
  <si>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</si>
  <si>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</si>
  <si>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</si>
  <si>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</si>
  <si>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</si>
  <si>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</si>
  <si>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</si>
  <si>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</si>
  <si>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</si>
  <si>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</si>
  <si>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</si>
  <si>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</si>
  <si>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</si>
  <si>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</si>
  <si>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</si>
  <si>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</si>
  <si>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</si>
  <si>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</si>
  <si>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</si>
  <si>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</si>
  <si>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</si>
  <si>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</si>
  <si>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</si>
  <si>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</si>
  <si>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</si>
  <si>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</si>
  <si>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</si>
  <si>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</si>
  <si>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</si>
  <si>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</si>
  <si>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</si>
  <si>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</si>
  <si>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</si>
  <si>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</si>
  <si>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</si>
  <si>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</si>
  <si>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</si>
  <si>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</si>
  <si>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</si>
  <si>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</si>
  <si>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</si>
  <si>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</si>
  <si>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</si>
  <si>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</si>
  <si>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</si>
  <si>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</si>
  <si>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</si>
  <si>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</si>
  <si>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</si>
  <si>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</si>
  <si>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</si>
  <si>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</si>
  <si>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</si>
  <si>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</si>
  <si>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</si>
  <si>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</si>
  <si>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</si>
  <si>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</si>
  <si>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</si>
  <si>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</si>
  <si>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</si>
  <si>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</si>
  <si>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</si>
  <si>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</si>
  <si>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</si>
  <si>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</si>
  <si>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</si>
  <si>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</si>
  <si>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</si>
  <si>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</si>
  <si>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</si>
  <si>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</si>
  <si>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</si>
  <si>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</si>
  <si>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</si>
  <si>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</si>
  <si>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</si>
  <si>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</si>
  <si>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</si>
  <si>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</si>
  <si>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</si>
  <si>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</si>
  <si>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</si>
  <si>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</si>
  <si>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</si>
  <si>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</si>
  <si>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</si>
  <si>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</si>
  <si>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</si>
  <si>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</si>
  <si>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</si>
  <si>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</si>
  <si>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</si>
  <si>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</si>
  <si>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</si>
  <si>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</si>
  <si>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</si>
  <si>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</si>
  <si>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</si>
  <si>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</si>
  <si>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</si>
  <si>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</si>
  <si>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</si>
  <si>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</si>
  <si>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</si>
  <si>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</si>
  <si>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</si>
  <si>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</si>
  <si>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</si>
  <si>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</si>
  <si>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</si>
  <si>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</si>
  <si>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</si>
  <si>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</si>
  <si>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</si>
  <si>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</si>
  <si>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</si>
  <si>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</si>
  <si>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</si>
  <si>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</si>
  <si>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</si>
  <si>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</si>
  <si>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</si>
  <si>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</si>
  <si>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</si>
  <si>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</si>
  <si>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</si>
  <si>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</si>
  <si>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</si>
  <si>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</si>
  <si>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</si>
  <si>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</si>
  <si>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</si>
  <si>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</si>
  <si>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</si>
  <si>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</si>
  <si>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</si>
  <si>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</si>
  <si>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</si>
  <si>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</si>
  <si>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</si>
  <si>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</si>
  <si>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</si>
  <si>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</si>
  <si>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</si>
  <si>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</si>
  <si>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</si>
  <si>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</si>
  <si>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</si>
  <si>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</si>
  <si>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</si>
  <si>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</si>
  <si>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</si>
  <si>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</si>
  <si>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</si>
  <si>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</si>
  <si>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</si>
  <si>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</si>
  <si>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</si>
  <si>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</si>
  <si>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</si>
  <si>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</si>
  <si>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</si>
  <si>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</si>
  <si>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</si>
  <si>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</si>
  <si>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</si>
  <si>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</si>
  <si>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</si>
  <si>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</si>
  <si>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</si>
  <si>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</si>
  <si>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</si>
  <si>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</si>
  <si>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</si>
  <si>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</si>
  <si>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</si>
  <si>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</si>
  <si>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</si>
  <si>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</si>
  <si>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</si>
  <si>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</si>
  <si>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</si>
  <si>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</si>
  <si>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</si>
  <si>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</si>
  <si>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</si>
  <si>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</si>
  <si>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</si>
  <si>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</si>
  <si>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</si>
  <si>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</si>
  <si>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</si>
  <si>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</si>
  <si>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</si>
  <si>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</si>
  <si>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</si>
  <si>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</si>
  <si>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</si>
  <si>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</si>
  <si>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</si>
  <si>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</si>
  <si>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</si>
  <si>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</si>
  <si>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</si>
  <si>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</si>
  <si>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</si>
  <si>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</si>
  <si>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</si>
  <si>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</si>
  <si>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</si>
  <si>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</si>
  <si>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</si>
  <si>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</si>
  <si>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</si>
  <si>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</si>
  <si>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</si>
  <si>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</si>
  <si>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</si>
  <si>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</si>
  <si>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</si>
  <si>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</si>
  <si>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</si>
  <si>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</si>
  <si>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</si>
  <si>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</si>
  <si>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</si>
  <si>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</si>
  <si>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</si>
  <si>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</si>
  <si>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</si>
  <si>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</si>
  <si>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</si>
  <si>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</si>
  <si>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</si>
  <si>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</si>
  <si>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</si>
  <si>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</si>
  <si>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</si>
  <si>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</si>
  <si>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</si>
  <si>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</si>
  <si>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</si>
  <si>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</si>
  <si>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</si>
  <si>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</si>
  <si>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</si>
  <si>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</si>
  <si>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</si>
  <si>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</si>
  <si>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</si>
  <si>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</si>
  <si>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</si>
  <si>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</si>
  <si>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</si>
  <si>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</si>
  <si>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</si>
  <si>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</si>
  <si>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</si>
  <si>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</si>
  <si>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</si>
  <si>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</si>
  <si>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</si>
  <si>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</si>
  <si>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</si>
  <si>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</si>
  <si>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</si>
  <si>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</si>
  <si>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</si>
  <si>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</si>
  <si>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</si>
  <si>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</si>
  <si>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</si>
  <si>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</si>
  <si>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</si>
  <si>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</si>
  <si>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</si>
  <si>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</si>
  <si>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</si>
  <si>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</si>
  <si>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</si>
  <si>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</si>
  <si>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</si>
  <si>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</si>
  <si>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</si>
  <si>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</si>
  <si>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</si>
  <si>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</si>
  <si>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</si>
  <si>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</si>
  <si>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</si>
  <si>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</si>
  <si>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</si>
  <si>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</si>
  <si>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</si>
  <si>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</si>
  <si>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</si>
  <si>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</si>
  <si>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</si>
  <si>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</si>
  <si>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</si>
  <si>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</si>
  <si>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</si>
  <si>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</si>
  <si>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</si>
  <si>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</si>
  <si>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</si>
  <si>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</si>
  <si>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</si>
  <si>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</si>
  <si>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</si>
  <si>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</si>
  <si>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</si>
  <si>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</si>
  <si>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</si>
  <si>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</si>
  <si>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</si>
  <si>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</si>
  <si>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</si>
  <si>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</si>
  <si>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</si>
  <si>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</si>
  <si>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</si>
  <si>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</si>
  <si>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</si>
  <si>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</si>
  <si>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</si>
  <si>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</si>
  <si>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</si>
  <si>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</si>
  <si>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</si>
  <si>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</si>
  <si>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</si>
  <si>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</si>
  <si>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</si>
  <si>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</si>
  <si>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</si>
  <si>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</si>
  <si>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</si>
  <si>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</si>
  <si>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</si>
  <si>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</si>
  <si>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</si>
  <si>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</si>
  <si>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</si>
  <si>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</si>
  <si>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</si>
  <si>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</si>
  <si>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</si>
  <si>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</si>
  <si>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</si>
  <si>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</si>
  <si>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</si>
  <si>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</si>
  <si>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</si>
  <si>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</si>
  <si>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</si>
  <si>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</si>
  <si>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</si>
  <si>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</si>
  <si>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</si>
  <si>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</si>
  <si>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</si>
  <si>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</si>
  <si>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</si>
  <si>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</si>
  <si>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</si>
  <si>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</si>
  <si>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</si>
  <si>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</si>
  <si>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</si>
  <si>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</si>
  <si>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</si>
  <si>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</si>
  <si>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</si>
  <si>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</si>
  <si>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</si>
  <si>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</si>
  <si>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</si>
  <si>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</si>
  <si>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</si>
  <si>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</si>
  <si>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</si>
  <si>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</si>
  <si>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</si>
  <si>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</si>
  <si>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</si>
  <si>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</si>
  <si>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</si>
  <si>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</si>
  <si>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</si>
  <si>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</si>
  <si>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</si>
  <si>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</si>
  <si>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</si>
  <si>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</si>
  <si>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</si>
  <si>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</si>
  <si>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</si>
  <si>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</si>
  <si>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</si>
  <si>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</si>
  <si>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</si>
  <si>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</si>
  <si>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</si>
  <si>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</si>
  <si>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</si>
  <si>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</si>
  <si>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</si>
  <si>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</si>
  <si>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</si>
  <si>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</si>
  <si>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</si>
  <si>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</si>
  <si>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</si>
  <si>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</si>
  <si>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</si>
  <si>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</si>
  <si>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</si>
  <si>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</si>
  <si>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</si>
  <si>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</si>
  <si>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</si>
  <si>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</si>
  <si>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</si>
  <si>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</si>
  <si>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</si>
  <si>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</si>
  <si>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</si>
  <si>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</si>
  <si>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</si>
  <si>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</si>
  <si>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</si>
  <si>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</si>
  <si>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</si>
  <si>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</si>
  <si>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</si>
  <si>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</si>
  <si>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</si>
  <si>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</si>
  <si>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</si>
  <si>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</si>
  <si>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</si>
  <si>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</si>
  <si>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</si>
  <si>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</si>
  <si>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</si>
  <si>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</si>
  <si>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</si>
  <si>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</si>
  <si>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</si>
  <si>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</si>
  <si>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</si>
  <si>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</si>
  <si>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</si>
  <si>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</si>
  <si>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</si>
  <si>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</si>
  <si>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</si>
  <si>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</si>
  <si>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</si>
  <si>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</si>
  <si>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</si>
  <si>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</si>
  <si>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</si>
  <si>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</si>
  <si>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</si>
  <si>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</si>
  <si>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</si>
  <si>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</si>
  <si>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</si>
  <si>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</si>
  <si>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</si>
  <si>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</si>
  <si>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</si>
  <si>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</si>
  <si>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</si>
  <si>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</si>
  <si>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</si>
  <si>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</si>
  <si>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</si>
  <si>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</si>
  <si>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</si>
  <si>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</si>
  <si>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</si>
  <si>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</si>
  <si>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</si>
  <si>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</si>
  <si>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</si>
  <si>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</si>
  <si>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</si>
  <si>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</si>
  <si>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</si>
  <si>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</si>
  <si>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</si>
  <si>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</si>
  <si>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</si>
  <si>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</si>
  <si>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</si>
  <si>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</si>
  <si>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</si>
  <si>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</si>
  <si>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</si>
  <si>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</si>
  <si>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</si>
  <si>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</si>
  <si>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</si>
  <si>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</si>
  <si>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</si>
  <si>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</si>
  <si>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</si>
  <si>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</si>
  <si>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</si>
  <si>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</si>
  <si>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</si>
  <si>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</si>
  <si>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</si>
  <si>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</si>
  <si>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</si>
  <si>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</si>
  <si>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</si>
  <si>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</si>
  <si>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</si>
  <si>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</si>
  <si>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</si>
  <si>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</si>
  <si>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</si>
  <si>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</si>
  <si>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</si>
  <si>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</si>
  <si>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</si>
  <si>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</si>
  <si>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</si>
  <si>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</si>
  <si>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</si>
  <si>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</si>
  <si>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</si>
  <si>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</si>
  <si>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</si>
  <si>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</si>
  <si>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</si>
  <si>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</si>
  <si>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</si>
  <si>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</si>
  <si>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</si>
  <si>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</si>
  <si>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</si>
  <si>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</si>
  <si>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</si>
  <si>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</si>
  <si>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</si>
  <si>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</si>
  <si>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</si>
  <si>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</si>
  <si>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</si>
  <si>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</si>
  <si>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</si>
  <si>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</si>
  <si>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</si>
  <si>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</si>
  <si>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</si>
  <si>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</si>
  <si>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</si>
  <si>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</si>
  <si>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</si>
  <si>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</si>
  <si>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</si>
  <si>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</si>
  <si>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</si>
  <si>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</si>
  <si>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</si>
  <si>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</si>
  <si>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</si>
  <si>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</si>
  <si>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</si>
  <si>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</si>
  <si>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</si>
  <si>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</si>
  <si>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</si>
  <si>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</si>
  <si>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</si>
  <si>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</si>
  <si>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</si>
  <si>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</si>
  <si>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</si>
  <si>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</si>
  <si>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</si>
  <si>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</si>
  <si>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</si>
  <si>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</si>
  <si>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</si>
  <si>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</si>
  <si>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</si>
  <si>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</si>
  <si>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</si>
  <si>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</si>
  <si>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</si>
  <si>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</si>
  <si>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</si>
  <si>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</si>
  <si>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</si>
  <si>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</si>
  <si>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</si>
  <si>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</si>
  <si>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</si>
  <si>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</si>
  <si>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</si>
  <si>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</si>
  <si>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</si>
  <si>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</si>
  <si>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</si>
  <si>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</si>
  <si>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</si>
  <si>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</si>
  <si>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</si>
  <si>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</si>
  <si>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</si>
  <si>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</si>
  <si>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</si>
  <si>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</si>
  <si>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</si>
  <si>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</si>
  <si>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</si>
  <si>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</si>
  <si>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</si>
  <si>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</si>
  <si>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</si>
  <si>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</si>
  <si>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</si>
  <si>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</si>
  <si>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</si>
  <si>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</si>
  <si>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</si>
  <si>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</si>
  <si>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</si>
  <si>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</si>
  <si>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</si>
  <si>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</si>
  <si>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</si>
  <si>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</si>
  <si>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</si>
  <si>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</si>
  <si>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</si>
  <si>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</si>
  <si>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</si>
  <si>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</si>
  <si>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</si>
  <si>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</si>
  <si>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</si>
  <si>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</si>
  <si>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</si>
  <si>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</si>
  <si>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</si>
  <si>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</si>
  <si>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</si>
  <si>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</si>
  <si>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</si>
  <si>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</si>
  <si>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</si>
  <si>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</si>
  <si>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</si>
  <si>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</si>
  <si>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</si>
  <si>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</si>
  <si>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</si>
  <si>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</si>
  <si>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</si>
  <si>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</si>
  <si>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</si>
  <si>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</si>
  <si>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</si>
  <si>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</si>
  <si>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</si>
  <si>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</si>
  <si>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</si>
  <si>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</si>
  <si>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</si>
  <si>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</si>
  <si>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</si>
  <si>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</si>
  <si>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</si>
  <si>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</si>
  <si>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</si>
  <si>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</si>
  <si>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</si>
  <si>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</si>
  <si>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</si>
  <si>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</si>
  <si>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</si>
  <si>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</si>
  <si>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</si>
  <si>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</si>
  <si>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</si>
  <si>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</si>
  <si>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</si>
  <si>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</si>
  <si>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</si>
  <si>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</si>
  <si>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</si>
  <si>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</si>
  <si>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</si>
  <si>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</si>
  <si>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</si>
  <si>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</si>
  <si>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</si>
  <si>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</si>
  <si>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</si>
  <si>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</si>
  <si>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</si>
  <si>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</si>
  <si>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</si>
  <si>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</si>
  <si>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</si>
  <si>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</si>
  <si>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</si>
  <si>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</si>
  <si>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</si>
  <si>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</si>
  <si>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</si>
  <si>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</si>
  <si>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</si>
  <si>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</si>
  <si>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</si>
  <si>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</si>
  <si>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</si>
  <si>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</si>
  <si>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</si>
  <si>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</si>
  <si>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</si>
  <si>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</si>
  <si>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</si>
  <si>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</si>
  <si>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</si>
  <si>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</si>
  <si>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</si>
  <si>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</si>
  <si>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</si>
  <si>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</si>
  <si>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</si>
  <si>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</si>
  <si>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</si>
  <si>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</si>
  <si>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</si>
  <si>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</si>
  <si>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</si>
  <si>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</si>
  <si>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</si>
  <si>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</si>
  <si>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</si>
  <si>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</si>
  <si>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</si>
  <si>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</si>
  <si>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</si>
  <si>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</si>
  <si>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</si>
  <si>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</si>
  <si>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</si>
  <si>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</si>
  <si>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</si>
  <si>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</si>
  <si>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</si>
  <si>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</si>
  <si>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</si>
  <si>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</si>
  <si>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</si>
  <si>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</si>
  <si>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</si>
  <si>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</si>
  <si>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</si>
  <si>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</si>
  <si>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</si>
  <si>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</si>
  <si>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</si>
  <si>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</si>
  <si>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</si>
  <si>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</si>
  <si>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</si>
  <si>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</si>
  <si>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</si>
  <si>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</si>
  <si>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</si>
  <si>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</si>
  <si>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</si>
  <si>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</si>
  <si>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</si>
  <si>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</si>
  <si>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</si>
  <si>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</si>
  <si>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</si>
  <si>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</si>
  <si>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</si>
  <si>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</si>
  <si>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</si>
  <si>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</si>
  <si>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</si>
  <si>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</si>
  <si>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</si>
  <si>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</si>
  <si>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</si>
  <si>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</si>
  <si>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</si>
  <si>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</si>
  <si>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</si>
  <si>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</si>
  <si>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</si>
  <si>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</si>
  <si>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</si>
  <si>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</si>
  <si>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</si>
  <si>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</si>
  <si>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</si>
  <si>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</si>
  <si>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</si>
  <si>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</si>
  <si>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</si>
  <si>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</si>
  <si>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</si>
  <si>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</si>
  <si>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</si>
  <si>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</si>
  <si>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</si>
  <si>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</si>
  <si>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</si>
  <si>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</si>
  <si>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</si>
  <si>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</si>
  <si>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</si>
  <si>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</si>
  <si>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</si>
  <si>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</si>
  <si>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</si>
  <si>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</si>
  <si>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</si>
  <si>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</si>
  <si>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</si>
  <si>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</si>
  <si>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</si>
  <si>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</si>
  <si>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</si>
  <si>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</si>
  <si>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</si>
  <si>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</si>
  <si>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</si>
  <si>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</si>
  <si>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</si>
  <si>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</si>
  <si>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</si>
  <si>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</si>
  <si>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</si>
  <si>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</si>
  <si>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</si>
  <si>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</si>
  <si>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</si>
  <si>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</si>
  <si>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</si>
  <si>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</si>
  <si>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</si>
  <si>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</si>
  <si>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</si>
  <si>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</si>
  <si>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</si>
  <si>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</si>
  <si>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</si>
  <si>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</si>
  <si>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</si>
  <si>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</si>
  <si>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</si>
  <si>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</si>
  <si>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</si>
  <si>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</si>
  <si>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</si>
  <si>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</si>
  <si>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</si>
  <si>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</si>
  <si>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</si>
  <si>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</si>
  <si>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</si>
  <si>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</si>
  <si>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</si>
  <si>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</si>
  <si>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</si>
  <si>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</si>
  <si>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</si>
  <si>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</si>
  <si>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</si>
  <si>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</si>
  <si>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</si>
  <si>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</si>
  <si>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</si>
  <si>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</si>
  <si>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</si>
  <si>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</si>
  <si>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</si>
  <si>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</si>
  <si>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</si>
  <si>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</si>
  <si>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</si>
  <si>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</si>
  <si>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</si>
  <si>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</si>
  <si>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</si>
  <si>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</si>
  <si>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</si>
  <si>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</si>
  <si>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</si>
  <si>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</si>
  <si>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</si>
  <si>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</si>
  <si>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</si>
  <si>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</si>
  <si>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</si>
  <si>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</si>
  <si>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</si>
  <si>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</si>
  <si>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</si>
  <si>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</si>
  <si>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</si>
  <si>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</si>
  <si>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</si>
  <si>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</si>
  <si>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</si>
  <si>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</si>
  <si>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</si>
  <si>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</si>
  <si>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</si>
  <si>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</si>
  <si>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</si>
  <si>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</si>
  <si>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</si>
  <si>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</si>
  <si>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</si>
  <si>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</si>
  <si>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</si>
  <si>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</si>
  <si>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</si>
  <si>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</si>
  <si>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</si>
  <si>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</si>
  <si>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</si>
  <si>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</si>
  <si>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</si>
  <si>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</si>
  <si>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</si>
  <si>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</si>
  <si>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</si>
  <si>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</si>
  <si>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</si>
  <si>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</si>
  <si>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</si>
  <si>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</si>
  <si>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</si>
  <si>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</si>
  <si>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</si>
  <si>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</si>
  <si>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</si>
  <si>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</si>
  <si>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</si>
  <si>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</si>
  <si>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</si>
  <si>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</si>
  <si>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</si>
  <si>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</si>
  <si>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</si>
  <si>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</si>
  <si>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</si>
  <si>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</si>
  <si>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</si>
  <si>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</si>
  <si>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</si>
  <si>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</si>
  <si>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</si>
  <si>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</si>
  <si>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</si>
  <si>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</si>
  <si>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</si>
  <si>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</si>
  <si>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</si>
  <si>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</si>
  <si>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</si>
  <si>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</si>
  <si>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</si>
  <si>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</si>
  <si>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</si>
  <si>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</si>
  <si>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</si>
  <si>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</si>
  <si>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</si>
  <si>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</si>
  <si>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</si>
  <si>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</si>
  <si>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</si>
  <si>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</si>
  <si>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</si>
  <si>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</si>
  <si>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</si>
  <si>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</si>
  <si>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</si>
  <si>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</si>
  <si>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</si>
  <si>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</si>
  <si>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</si>
  <si>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</si>
  <si>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</si>
  <si>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</si>
  <si>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</si>
  <si>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</si>
  <si>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</si>
  <si>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</si>
  <si>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</si>
  <si>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</si>
  <si>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</si>
  <si>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</si>
  <si>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</si>
  <si>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</si>
  <si>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</si>
  <si>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</si>
  <si>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</si>
  <si>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</si>
  <si>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</si>
  <si>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</si>
  <si>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</si>
  <si>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</si>
  <si>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</si>
  <si>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</si>
  <si>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</si>
  <si>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</si>
  <si>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</si>
  <si>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</si>
  <si>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</si>
  <si>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</si>
  <si>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</si>
  <si>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</si>
  <si>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</si>
  <si>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</si>
  <si>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</si>
  <si>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</si>
  <si>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</si>
  <si>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</si>
  <si>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</si>
  <si>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</si>
  <si>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</si>
  <si>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</si>
  <si>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</si>
  <si>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</si>
  <si>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</si>
  <si>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</si>
  <si>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</si>
  <si>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</si>
  <si>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</si>
  <si>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</si>
  <si>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</si>
  <si>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</si>
  <si>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</si>
  <si>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</si>
  <si>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</si>
  <si>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</si>
  <si>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</si>
  <si>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</si>
  <si>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</si>
  <si>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</si>
  <si>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</si>
  <si>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</si>
  <si>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</si>
  <si>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</si>
  <si>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</si>
  <si>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</si>
  <si>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</si>
  <si>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</si>
  <si>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</si>
  <si>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</si>
  <si>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</si>
  <si>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</si>
  <si>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</si>
  <si>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</si>
  <si>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</si>
  <si>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</si>
  <si>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</si>
  <si>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</si>
  <si>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</si>
  <si>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</si>
  <si>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</si>
  <si>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</si>
  <si>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</si>
  <si>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</si>
  <si>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</si>
  <si>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</si>
  <si>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</si>
  <si>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</si>
  <si>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</si>
  <si>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</si>
  <si>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</si>
  <si>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</si>
  <si>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</si>
  <si>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</si>
  <si>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</si>
  <si>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</si>
  <si>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</si>
  <si>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</si>
  <si>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</si>
  <si>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</si>
  <si>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</si>
  <si>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</si>
  <si>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</si>
  <si>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</si>
  <si>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</si>
  <si>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</si>
  <si>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</si>
  <si>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</si>
  <si>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</si>
  <si>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</si>
  <si>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</si>
  <si>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</si>
  <si>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</si>
  <si>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</si>
  <si>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</si>
  <si>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</si>
  <si>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</si>
  <si>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</si>
  <si>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</si>
  <si>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</si>
  <si>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</si>
  <si>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</si>
  <si>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</si>
  <si>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</si>
  <si>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</si>
  <si>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</si>
  <si>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</si>
  <si>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</si>
  <si>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</si>
  <si>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</si>
  <si>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</si>
  <si>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</si>
  <si>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</si>
  <si>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</si>
  <si>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</si>
  <si>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</si>
  <si>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</si>
  <si>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</si>
  <si>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</si>
  <si>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</si>
  <si>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</si>
  <si>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</si>
  <si>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</si>
  <si>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</si>
  <si>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</si>
  <si>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</si>
  <si>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</si>
  <si>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</si>
  <si>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</si>
  <si>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</si>
  <si>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</si>
  <si>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</si>
  <si>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</si>
  <si>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</si>
  <si>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</si>
  <si>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</si>
  <si>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</si>
  <si>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</si>
  <si>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</si>
  <si>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</si>
  <si>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</si>
  <si>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</si>
  <si>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</si>
  <si>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</si>
  <si>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</si>
  <si>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</si>
  <si>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</si>
  <si>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</si>
  <si>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</si>
  <si>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</si>
  <si>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</si>
  <si>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</si>
  <si>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</si>
  <si>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</si>
  <si>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</si>
  <si>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</si>
  <si>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</si>
  <si>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</si>
  <si>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</si>
  <si>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</si>
  <si>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</si>
  <si>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</si>
  <si>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</si>
  <si>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</si>
  <si>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</si>
  <si>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</si>
  <si>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</si>
  <si>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</si>
  <si>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</si>
  <si>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</si>
  <si>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</si>
  <si>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</si>
  <si>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</si>
  <si>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</si>
  <si>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</si>
  <si>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</si>
  <si>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</si>
  <si>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</si>
  <si>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</si>
  <si>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</si>
  <si>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</si>
  <si>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</si>
  <si>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</si>
  <si>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</si>
  <si>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</si>
  <si>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</si>
  <si>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</si>
  <si>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</si>
  <si>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</si>
  <si>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</si>
  <si>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</si>
  <si>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</si>
  <si>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</si>
  <si>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</si>
  <si>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</si>
  <si>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</si>
  <si>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</si>
  <si>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</si>
  <si>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</si>
  <si>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</si>
  <si>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</si>
  <si>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</si>
  <si>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</si>
  <si>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</si>
  <si>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</si>
  <si>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</si>
  <si>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</si>
  <si>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</si>
  <si>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</si>
  <si>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</si>
  <si>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</si>
  <si>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</si>
  <si>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</si>
  <si>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</si>
  <si>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</si>
  <si>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</si>
  <si>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</si>
  <si>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</si>
  <si>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</si>
  <si>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</si>
  <si>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</si>
  <si>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</si>
  <si>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</si>
  <si>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</si>
  <si>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</si>
  <si>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</si>
  <si>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</si>
  <si>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</si>
  <si>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</si>
  <si>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</si>
  <si>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</si>
  <si>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</si>
  <si>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</si>
  <si>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</si>
  <si>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</si>
  <si>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</si>
  <si>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</si>
  <si>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</si>
  <si>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</si>
  <si>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</si>
  <si>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</si>
  <si>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</si>
  <si>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</si>
  <si>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</si>
  <si>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</si>
  <si>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</si>
  <si>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</si>
  <si>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</si>
  <si>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</si>
  <si>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</si>
  <si>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</si>
  <si>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</si>
  <si>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</si>
  <si>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</si>
  <si>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</si>
  <si>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</si>
  <si>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</si>
  <si>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</si>
  <si>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</si>
  <si>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</si>
  <si>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</si>
  <si>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</si>
  <si>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</si>
  <si>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</si>
  <si>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</si>
  <si>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</si>
  <si>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</si>
  <si>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</si>
  <si>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</si>
  <si>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</si>
  <si>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</si>
  <si>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</si>
  <si>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</si>
  <si>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</si>
  <si>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</si>
  <si>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</si>
  <si>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</si>
  <si>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</si>
  <si>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</si>
  <si>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</si>
  <si>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</si>
  <si>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</si>
  <si>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</si>
  <si>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</si>
  <si>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</si>
  <si>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</si>
  <si>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</si>
  <si>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</si>
  <si>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</si>
  <si>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</si>
  <si>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</si>
  <si>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</si>
  <si>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</si>
  <si>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</si>
  <si>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</si>
  <si>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</si>
  <si>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</si>
  <si>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</si>
  <si>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</si>
  <si>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</si>
  <si>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</si>
  <si>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</si>
  <si>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</si>
  <si>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</si>
  <si>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</si>
  <si>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</si>
  <si>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</si>
  <si>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</si>
  <si>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</si>
  <si>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</si>
  <si>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</si>
  <si>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</si>
  <si>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</si>
  <si>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</si>
  <si>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</si>
  <si>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</si>
  <si>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</si>
  <si>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</si>
  <si>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</si>
  <si>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</si>
  <si>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</si>
  <si>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</si>
  <si>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</si>
  <si>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</si>
  <si>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</si>
  <si>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</si>
  <si>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</si>
  <si>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</si>
  <si>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</si>
  <si>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</si>
  <si>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</si>
  <si>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</si>
  <si>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</si>
  <si>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</si>
  <si>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</si>
  <si>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</si>
  <si>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</si>
  <si>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</si>
  <si>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</si>
  <si>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</si>
  <si>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</si>
  <si>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</si>
  <si>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</si>
  <si>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</si>
  <si>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</si>
  <si>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</si>
  <si>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</si>
  <si>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</si>
  <si>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</si>
  <si>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</si>
  <si>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</si>
  <si>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</si>
  <si>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</si>
  <si>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</si>
  <si>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</si>
  <si>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</si>
  <si>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</si>
  <si>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</si>
  <si>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</si>
  <si>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</si>
  <si>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</si>
  <si>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</si>
  <si>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</si>
  <si>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</si>
  <si>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</si>
  <si>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</si>
  <si>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</si>
  <si>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</si>
  <si>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</si>
  <si>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</si>
  <si>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</si>
  <si>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</si>
  <si>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</si>
  <si>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</si>
  <si>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</si>
  <si>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</si>
  <si>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</si>
  <si>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</si>
  <si>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</si>
  <si>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</si>
  <si>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</si>
  <si>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</si>
  <si>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</si>
  <si>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</si>
  <si>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</si>
  <si>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</si>
  <si>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</si>
  <si>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</si>
  <si>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</si>
  <si>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</si>
  <si>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</si>
  <si>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</si>
  <si>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</si>
  <si>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</si>
  <si>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</si>
  <si>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</si>
  <si>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</si>
  <si>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</si>
  <si>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</si>
  <si>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</si>
  <si>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</si>
  <si>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</si>
  <si>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</si>
  <si>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</si>
  <si>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</si>
  <si>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</si>
  <si>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</si>
  <si>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</si>
  <si>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</si>
  <si>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</si>
  <si>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</si>
  <si>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</si>
  <si>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</si>
  <si>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</si>
  <si>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</si>
  <si>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</si>
  <si>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</si>
  <si>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</si>
  <si>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</si>
  <si>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</si>
  <si>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</si>
  <si>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</si>
  <si>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</si>
  <si>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</si>
  <si>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</si>
  <si>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</si>
  <si>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</si>
  <si>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</si>
  <si>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</si>
  <si>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</si>
  <si>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</si>
  <si>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</si>
  <si>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</si>
  <si>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</si>
  <si>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</si>
  <si>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</si>
  <si>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</si>
  <si>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</si>
  <si>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</si>
  <si>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</si>
  <si>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</si>
  <si>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</si>
  <si>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</si>
  <si>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</si>
  <si>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</si>
  <si>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</si>
  <si>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</si>
  <si>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</si>
  <si>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</si>
  <si>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</si>
  <si>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</si>
  <si>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</si>
  <si>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</si>
  <si>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</si>
  <si>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</si>
  <si>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</si>
  <si>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</si>
  <si>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</si>
  <si>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</si>
  <si>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</si>
  <si>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</si>
  <si>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</si>
  <si>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</si>
  <si>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</si>
  <si>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</si>
  <si>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</si>
  <si>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</si>
  <si>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</si>
  <si>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</si>
  <si>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</si>
  <si>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</si>
  <si>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</si>
  <si>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</si>
  <si>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</si>
  <si>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</si>
  <si>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</si>
  <si>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</si>
  <si>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</si>
  <si>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</si>
  <si>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</si>
  <si>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</si>
  <si>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</si>
  <si>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</si>
  <si>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</si>
  <si>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</si>
  <si>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</si>
  <si>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</si>
  <si>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</si>
  <si>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</si>
  <si>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</si>
  <si>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</si>
  <si>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</si>
  <si>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</si>
  <si>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</si>
  <si>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</si>
  <si>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</si>
  <si>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</si>
  <si>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</si>
  <si>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</si>
  <si>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</si>
  <si>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</si>
  <si>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</si>
  <si>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</si>
  <si>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</si>
  <si>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</si>
  <si>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</si>
  <si>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</si>
  <si>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</si>
  <si>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</si>
  <si>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</si>
  <si>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</si>
  <si>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</si>
  <si>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</si>
  <si>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</si>
  <si>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</si>
  <si>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</si>
  <si>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</si>
  <si>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</si>
  <si>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</si>
  <si>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</si>
  <si>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</si>
  <si>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</si>
  <si>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</si>
  <si>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</si>
  <si>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</si>
  <si>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</si>
  <si>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</si>
  <si>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</si>
  <si>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</si>
  <si>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</si>
  <si>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</si>
  <si>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</si>
  <si>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</si>
  <si>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</si>
  <si>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</si>
  <si>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</si>
  <si>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</si>
  <si>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</si>
  <si>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</si>
  <si>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</si>
  <si>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</si>
  <si>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</si>
  <si>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</si>
  <si>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</si>
  <si>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</si>
  <si>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</si>
  <si>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</si>
  <si>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</si>
  <si>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</si>
  <si>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</si>
  <si>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</si>
  <si>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</si>
  <si>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</si>
  <si>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</si>
  <si>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</si>
  <si>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</si>
  <si>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</si>
  <si>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</si>
  <si>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</si>
  <si>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</si>
  <si>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</si>
  <si>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</si>
  <si>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</si>
  <si>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</si>
  <si>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</si>
  <si>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</si>
  <si>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</si>
  <si>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</si>
  <si>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</si>
  <si>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</si>
  <si>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</si>
  <si>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</si>
  <si>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</si>
  <si>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</si>
  <si>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</si>
  <si>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</si>
  <si>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</si>
  <si>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</si>
  <si>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</si>
  <si>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</si>
  <si>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</si>
  <si>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</si>
  <si>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</si>
  <si>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</si>
  <si>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</si>
  <si>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</si>
  <si>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</si>
  <si>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</si>
  <si>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</si>
  <si>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</si>
  <si>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</si>
  <si>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</si>
  <si>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</si>
  <si>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</si>
  <si>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</si>
  <si>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</si>
  <si>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</si>
  <si>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</si>
  <si>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</si>
  <si>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</si>
  <si>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</si>
  <si>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</si>
  <si>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</si>
  <si>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</si>
  <si>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</si>
  <si>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</si>
  <si>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</si>
  <si>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</si>
  <si>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</si>
  <si>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</si>
  <si>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</si>
  <si>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</si>
  <si>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</si>
  <si>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</si>
  <si>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</si>
  <si>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</si>
  <si>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</si>
  <si>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</si>
  <si>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</si>
  <si>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</si>
  <si>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</si>
  <si>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</si>
  <si>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</si>
  <si>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</si>
  <si>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</si>
  <si>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</si>
  <si>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</si>
  <si>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</si>
  <si>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</si>
  <si>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</si>
  <si>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</si>
  <si>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</si>
  <si>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</si>
  <si>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</si>
  <si>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</si>
  <si>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</si>
  <si>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</si>
  <si>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</si>
  <si>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</si>
  <si>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</si>
  <si>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</si>
  <si>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</si>
  <si>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</si>
  <si>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</si>
  <si>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</si>
  <si>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</si>
  <si>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</si>
  <si>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</si>
  <si>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</si>
  <si>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</si>
  <si>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</si>
  <si>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</si>
  <si>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</si>
  <si>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</si>
  <si>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</si>
  <si>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</si>
  <si>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</si>
  <si>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</si>
  <si>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</si>
  <si>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</si>
  <si>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</si>
  <si>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</si>
  <si>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</si>
  <si>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</si>
  <si>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</si>
  <si>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</si>
  <si>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</si>
  <si>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</si>
  <si>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</si>
  <si>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</si>
  <si>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</si>
  <si>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</si>
  <si>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</si>
  <si>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</si>
  <si>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</si>
  <si>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</si>
  <si>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</si>
  <si>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</si>
  <si>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</si>
  <si>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</si>
  <si>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</si>
  <si>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</si>
  <si>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</si>
  <si>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</si>
  <si>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</si>
  <si>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</si>
  <si>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</si>
  <si>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</si>
  <si>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</si>
  <si>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</si>
  <si>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</si>
  <si>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</si>
  <si>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</si>
  <si>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</si>
  <si>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</si>
  <si>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</si>
  <si>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</si>
  <si>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</si>
  <si>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</si>
  <si>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</si>
  <si>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</si>
  <si>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</si>
  <si>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</si>
  <si>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</si>
  <si>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</si>
  <si>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</si>
  <si>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</si>
  <si>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</si>
  <si>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</si>
  <si>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</si>
  <si>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</si>
  <si>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</si>
  <si>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</si>
  <si>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</si>
  <si>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</si>
  <si>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</si>
  <si>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</si>
  <si>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</si>
  <si>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</si>
  <si>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</si>
  <si>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</si>
  <si>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</si>
  <si>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</si>
  <si>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</si>
  <si>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</si>
  <si>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</si>
  <si>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</si>
  <si>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</si>
  <si>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</si>
  <si>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</si>
  <si>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</si>
  <si>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</si>
  <si>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</si>
  <si>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</si>
  <si>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</si>
  <si>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</si>
  <si>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</si>
  <si>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</si>
  <si>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</si>
  <si>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</si>
  <si>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</si>
  <si>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</si>
  <si>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</si>
  <si>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</si>
  <si>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</si>
  <si>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</si>
  <si>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</si>
  <si>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</si>
  <si>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</si>
  <si>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</si>
  <si>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</si>
  <si>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</si>
  <si>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</si>
  <si>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</si>
  <si>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</si>
  <si>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</si>
  <si>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</si>
  <si>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</si>
  <si>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</si>
  <si>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</si>
  <si>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</si>
  <si>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</si>
  <si>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</si>
  <si>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</si>
  <si>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</si>
  <si>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</si>
  <si>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</si>
  <si>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</si>
  <si>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</si>
  <si>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</si>
  <si>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</si>
  <si>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</si>
  <si>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</si>
  <si>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</si>
  <si>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</si>
  <si>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</si>
  <si>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</si>
  <si>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</si>
  <si>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</si>
  <si>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</si>
  <si>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</si>
  <si>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</si>
  <si>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</si>
  <si>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</si>
  <si>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</si>
  <si>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</si>
  <si>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</si>
  <si>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</si>
  <si>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</si>
  <si>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</si>
  <si>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</si>
  <si>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</si>
  <si>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</si>
  <si>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</si>
  <si>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</si>
  <si>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</si>
  <si>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</si>
  <si>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</si>
  <si>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</si>
  <si>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</si>
  <si>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</si>
  <si>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</si>
  <si>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</si>
  <si>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</si>
  <si>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</si>
  <si>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</si>
  <si>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</si>
  <si>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</si>
  <si>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</si>
  <si>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</si>
  <si>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</si>
  <si>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</si>
  <si>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</si>
  <si>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</si>
  <si>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</si>
  <si>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</si>
  <si>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</si>
  <si>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</si>
  <si>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</si>
  <si>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</si>
  <si>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</si>
  <si>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</si>
  <si>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</si>
  <si>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</si>
  <si>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</si>
  <si>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</si>
  <si>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</si>
  <si>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</si>
  <si>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</si>
  <si>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</si>
  <si>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</si>
  <si>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</si>
  <si>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</si>
  <si>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</si>
  <si>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</si>
  <si>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</si>
  <si>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</si>
  <si>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</si>
  <si>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</si>
  <si>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</si>
  <si>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</si>
  <si>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</si>
  <si>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</si>
  <si>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</si>
  <si>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</si>
  <si>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</si>
  <si>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</si>
  <si>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</si>
  <si>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</si>
  <si>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</si>
  <si>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</si>
  <si>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</si>
  <si>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</si>
  <si>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</si>
  <si>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</si>
  <si>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</si>
  <si>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</si>
  <si>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</si>
  <si>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</si>
  <si>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</si>
  <si>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</si>
  <si>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</si>
  <si>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</si>
  <si>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</si>
  <si>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</si>
  <si>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</si>
  <si>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</si>
  <si>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</si>
  <si>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</si>
  <si>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</si>
  <si>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</si>
  <si>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</si>
  <si>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</si>
  <si>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</si>
  <si>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</si>
  <si>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</si>
  <si>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</si>
  <si>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</si>
  <si>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</si>
  <si>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</si>
  <si>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</si>
  <si>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</si>
  <si>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</si>
  <si>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</si>
  <si>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</si>
  <si>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</si>
  <si>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</si>
  <si>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</si>
  <si>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</si>
  <si>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</si>
  <si>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</si>
  <si>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</si>
  <si>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</si>
  <si>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</si>
  <si>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</si>
  <si>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</si>
  <si>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</si>
  <si>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</si>
  <si>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</si>
  <si>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</si>
  <si>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</si>
  <si>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</si>
  <si>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</si>
  <si>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</si>
  <si>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</si>
  <si>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</si>
  <si>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</si>
  <si>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</si>
  <si>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</si>
  <si>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</si>
  <si>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</si>
  <si>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</si>
  <si>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</si>
  <si>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</si>
  <si>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</si>
  <si>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</si>
  <si>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</si>
  <si>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</si>
  <si>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</si>
  <si>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</si>
  <si>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</si>
  <si>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</si>
  <si>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</si>
  <si>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</si>
  <si>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</si>
  <si>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</si>
  <si>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</si>
  <si>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</si>
  <si>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</si>
  <si>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</si>
  <si>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</si>
  <si>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</si>
  <si>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</si>
  <si>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</si>
  <si>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</si>
  <si>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</si>
  <si>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</si>
  <si>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</si>
  <si>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</si>
  <si>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</si>
  <si>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</si>
  <si>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</si>
  <si>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</si>
  <si>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</si>
  <si>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</si>
  <si>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</si>
  <si>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</si>
  <si>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</si>
  <si>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</si>
  <si>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</si>
  <si>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</si>
  <si>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</si>
  <si>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</si>
  <si>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</si>
  <si>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</si>
  <si>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</si>
  <si>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</si>
  <si>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</si>
  <si>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</si>
  <si>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</si>
  <si>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</si>
  <si>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</si>
  <si>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</si>
  <si>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</si>
  <si>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</si>
  <si>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</si>
  <si>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</si>
  <si>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</si>
  <si>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</si>
  <si>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</si>
  <si>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</si>
  <si>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</si>
  <si>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</si>
  <si>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</si>
  <si>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</si>
  <si>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</si>
  <si>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</si>
  <si>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</si>
  <si>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</si>
  <si>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</si>
  <si>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</si>
  <si>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</si>
  <si>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</si>
  <si>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</si>
  <si>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</si>
  <si>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</si>
  <si>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</si>
  <si>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</si>
  <si>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</si>
  <si>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</si>
  <si>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</si>
  <si>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</si>
  <si>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</si>
  <si>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</si>
  <si>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</si>
  <si>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</si>
  <si>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</si>
  <si>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</si>
  <si>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</si>
  <si>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</si>
  <si>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</si>
  <si>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</si>
  <si>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</si>
  <si>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</si>
  <si>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</si>
  <si>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</si>
  <si>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</si>
  <si>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</si>
  <si>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</si>
  <si>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</si>
  <si>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</si>
  <si>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</si>
  <si>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</si>
  <si>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</si>
  <si>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</si>
  <si>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</si>
  <si>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</si>
  <si>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</si>
  <si>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</si>
  <si>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</si>
  <si>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</si>
  <si>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</si>
  <si>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</si>
  <si>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</si>
  <si>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</si>
  <si>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</si>
  <si>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</si>
  <si>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</si>
  <si>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</si>
  <si>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</si>
  <si>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</si>
  <si>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</si>
  <si>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</si>
  <si>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</si>
  <si>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</si>
  <si>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</si>
  <si>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</si>
  <si>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</si>
  <si>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</si>
  <si>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</si>
  <si>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</si>
  <si>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</si>
  <si>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</si>
  <si>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</si>
  <si>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</si>
  <si>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</si>
  <si>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</si>
  <si>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</si>
  <si>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</si>
  <si>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</si>
  <si>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</si>
  <si>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</si>
  <si>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</si>
  <si>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</si>
  <si>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</si>
  <si>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</si>
  <si>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</si>
  <si>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</si>
  <si>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</si>
  <si>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</si>
  <si>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</si>
  <si>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</si>
  <si>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</si>
  <si>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</si>
  <si>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</si>
  <si>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</si>
  <si>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</si>
  <si>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</si>
  <si>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</si>
  <si>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</si>
  <si>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</si>
  <si>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</si>
  <si>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</si>
  <si>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</si>
  <si>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</si>
  <si>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</si>
  <si>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</si>
  <si>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</si>
  <si>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</si>
  <si>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</si>
  <si>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</si>
  <si>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</si>
  <si>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</si>
  <si>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</si>
  <si>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</si>
  <si>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</si>
  <si>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</si>
  <si>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</si>
  <si>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</si>
  <si>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</si>
  <si>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</si>
  <si>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</si>
  <si>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</si>
  <si>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</si>
  <si>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</si>
  <si>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</si>
  <si>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</si>
  <si>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</si>
  <si>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</si>
  <si>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</si>
  <si>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</si>
  <si>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</si>
  <si>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</si>
  <si>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</si>
  <si>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</si>
  <si>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</si>
  <si>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</si>
  <si>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</si>
  <si>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</si>
  <si>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</si>
  <si>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</si>
  <si>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</si>
  <si>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</si>
  <si>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</si>
  <si>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</si>
  <si>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</si>
  <si>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</si>
  <si>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</si>
  <si>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</si>
  <si>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</si>
  <si>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</si>
  <si>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</si>
  <si>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</si>
  <si>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</si>
  <si>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</si>
  <si>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</si>
  <si>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</si>
  <si>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</si>
  <si>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</si>
  <si>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</si>
  <si>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</si>
  <si>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</si>
  <si>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</si>
  <si>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</si>
  <si>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</si>
  <si>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</si>
  <si>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</si>
  <si>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</si>
  <si>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</si>
  <si>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</si>
  <si>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</si>
  <si>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</si>
  <si>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</si>
  <si>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</si>
  <si>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</si>
  <si>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</si>
  <si>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</si>
  <si>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</si>
  <si>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</si>
  <si>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</si>
  <si>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</si>
  <si>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</si>
  <si>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</si>
  <si>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</si>
  <si>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</si>
  <si>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</si>
  <si>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</si>
  <si>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</si>
  <si>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</si>
  <si>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</si>
  <si>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</si>
  <si>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</si>
  <si>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</si>
  <si>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</si>
  <si>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</si>
  <si>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</si>
  <si>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</si>
  <si>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</si>
  <si>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</si>
  <si>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</si>
  <si>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</si>
  <si>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</si>
  <si>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</si>
  <si>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</si>
  <si>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</si>
  <si>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</si>
  <si>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</si>
  <si>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</si>
  <si>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</si>
  <si>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</si>
  <si>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</si>
  <si>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</si>
  <si>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</si>
  <si>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</si>
  <si>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</si>
  <si>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</si>
  <si>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</si>
  <si>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</si>
  <si>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</si>
  <si>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</si>
  <si>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</si>
  <si>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</si>
  <si>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</si>
  <si>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</si>
  <si>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</si>
  <si>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</si>
  <si>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</si>
  <si>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</si>
  <si>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</si>
  <si>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</si>
  <si>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</si>
  <si>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</si>
  <si>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</si>
  <si>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</si>
  <si>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</si>
  <si>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</si>
  <si>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</si>
  <si>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</si>
  <si>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</si>
  <si>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</si>
  <si>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</si>
  <si>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</si>
  <si>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</si>
  <si>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</si>
  <si>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</si>
  <si>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</si>
  <si>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</si>
  <si>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</si>
  <si>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</si>
  <si>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</si>
  <si>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</si>
  <si>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</si>
  <si>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</si>
  <si>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</si>
  <si>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</si>
  <si>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</si>
  <si>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</si>
  <si>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</si>
  <si>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</si>
  <si>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</si>
  <si>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</si>
  <si>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</si>
  <si>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</si>
  <si>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</si>
  <si>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</si>
  <si>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</si>
  <si>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</si>
  <si>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</si>
  <si>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</si>
  <si>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</si>
  <si>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</si>
  <si>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</si>
  <si>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</si>
  <si>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</si>
  <si>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</si>
  <si>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</si>
  <si>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</si>
  <si>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</si>
  <si>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</si>
  <si>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</si>
  <si>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</si>
  <si>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</si>
  <si>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</si>
  <si>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</si>
  <si>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</si>
  <si>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</si>
  <si>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</si>
  <si>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</si>
  <si>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</si>
  <si>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</si>
  <si>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</si>
  <si>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</si>
  <si>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</si>
  <si>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</si>
  <si>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</si>
  <si>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</si>
  <si>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</si>
  <si>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</si>
  <si>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</si>
  <si>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</si>
  <si>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</si>
  <si>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</si>
  <si>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</si>
  <si>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</si>
  <si>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</si>
  <si>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</si>
  <si>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</si>
  <si>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</si>
  <si>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</si>
  <si>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</si>
  <si>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</si>
  <si>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</si>
  <si>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</si>
  <si>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</si>
  <si>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</si>
  <si>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</si>
  <si>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</si>
  <si>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</si>
  <si>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</si>
  <si>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</si>
  <si>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</si>
  <si>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</si>
  <si>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</si>
  <si>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</si>
  <si>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</si>
  <si>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</si>
  <si>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</si>
  <si>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</si>
  <si>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</si>
  <si>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</si>
  <si>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</si>
  <si>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</si>
  <si>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</si>
  <si>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</si>
  <si>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</si>
  <si>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</si>
  <si>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</si>
  <si>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</si>
  <si>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</si>
  <si>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</si>
  <si>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</si>
  <si>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</si>
  <si>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</si>
  <si>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</si>
  <si>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</si>
  <si>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</si>
  <si>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</si>
  <si>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</si>
  <si>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</si>
  <si>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</si>
  <si>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</si>
  <si>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</si>
  <si>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</si>
  <si>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</si>
  <si>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</si>
  <si>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</si>
  <si>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</si>
  <si>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</si>
  <si>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</si>
  <si>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</si>
  <si>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</si>
  <si>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</si>
  <si>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</si>
  <si>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</si>
  <si>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</si>
  <si>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</si>
  <si>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</si>
  <si>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</si>
  <si>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</si>
  <si>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</si>
  <si>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</si>
  <si>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</si>
  <si>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</si>
  <si>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</si>
  <si>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</si>
  <si>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</si>
  <si>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</si>
  <si>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</si>
  <si>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</si>
  <si>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</si>
  <si>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</si>
  <si>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</si>
  <si>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</si>
  <si>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</si>
  <si>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</si>
  <si>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</si>
  <si>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</si>
  <si>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</si>
  <si>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</si>
  <si>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</si>
  <si>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</si>
  <si>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</si>
  <si>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</si>
  <si>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</si>
  <si>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</si>
  <si>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</si>
  <si>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</si>
  <si>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</si>
  <si>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</si>
  <si>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</si>
  <si>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</si>
  <si>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</si>
  <si>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</si>
  <si>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</si>
  <si>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</si>
  <si>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</si>
  <si>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</si>
  <si>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</si>
  <si>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</si>
  <si>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</si>
  <si>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</si>
  <si>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</si>
  <si>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</si>
  <si>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</si>
  <si>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</si>
  <si>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</si>
  <si>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</si>
  <si>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</si>
  <si>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</si>
  <si>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</si>
  <si>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</si>
  <si>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</si>
  <si>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</si>
  <si>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</si>
  <si>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</si>
  <si>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</si>
  <si>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</si>
  <si>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</si>
  <si>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</si>
  <si>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</si>
  <si>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</si>
  <si>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</si>
  <si>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</si>
  <si>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</si>
  <si>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</si>
  <si>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</si>
  <si>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</si>
  <si>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</si>
  <si>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</si>
  <si>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</si>
  <si>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</si>
  <si>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</si>
  <si>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</si>
  <si>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</si>
  <si>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</si>
  <si>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</si>
  <si>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</si>
  <si>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</si>
  <si>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</si>
  <si>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</si>
  <si>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</si>
  <si>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</si>
  <si>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</si>
  <si>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</si>
  <si>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</si>
  <si>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</si>
  <si>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</si>
  <si>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</si>
  <si>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</si>
  <si>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</si>
  <si>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</si>
  <si>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</si>
  <si>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</si>
  <si>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</si>
  <si>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</si>
  <si>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</si>
  <si>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</si>
  <si>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</si>
  <si>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</si>
  <si>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</si>
  <si>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</si>
  <si>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</si>
  <si>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</si>
  <si>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</si>
  <si>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</si>
  <si>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</si>
  <si>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</si>
  <si>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</si>
  <si>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</si>
  <si>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</si>
  <si>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</si>
  <si>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</si>
  <si>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</si>
  <si>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</si>
  <si>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</si>
  <si>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</si>
  <si>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</si>
  <si>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</si>
  <si>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</si>
  <si>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</si>
  <si>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</si>
  <si>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</si>
  <si>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</si>
  <si>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</si>
  <si>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</si>
  <si>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</si>
  <si>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</si>
  <si>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</si>
  <si>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</si>
  <si>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</si>
  <si>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</si>
  <si>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</si>
  <si>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</si>
  <si>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</si>
  <si>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</si>
  <si>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</si>
  <si>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</si>
  <si>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</si>
  <si>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</si>
  <si>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</si>
  <si>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</si>
  <si>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</si>
  <si>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</si>
  <si>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</si>
  <si>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</si>
  <si>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</si>
  <si>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</si>
  <si>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</si>
  <si>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</si>
  <si>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</si>
  <si>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</si>
  <si>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</si>
  <si>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</si>
  <si>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</si>
  <si>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</si>
  <si>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</si>
  <si>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</si>
  <si>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</si>
  <si>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</si>
  <si>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</si>
  <si>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</si>
  <si>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</si>
  <si>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</si>
  <si>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</si>
  <si>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</si>
  <si>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</si>
  <si>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</si>
  <si>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</si>
  <si>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</si>
  <si>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</si>
  <si>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</si>
  <si>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</si>
  <si>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</si>
  <si>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</si>
  <si>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</si>
  <si>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</si>
  <si>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</si>
  <si>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</si>
  <si>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</si>
  <si>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</si>
  <si>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</si>
  <si>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</si>
  <si>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</si>
  <si>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</si>
  <si>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</si>
  <si>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</si>
  <si>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</si>
  <si>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</si>
  <si>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</si>
  <si>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</si>
  <si>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</si>
  <si>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</si>
  <si>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</si>
  <si>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</si>
  <si>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</si>
  <si>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</si>
  <si>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</si>
  <si>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</si>
  <si>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</si>
  <si>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</si>
  <si>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</si>
  <si>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</si>
  <si>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</si>
  <si>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</si>
  <si>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</si>
  <si>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</si>
  <si>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</si>
  <si>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</si>
  <si>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</si>
  <si>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</si>
  <si>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</si>
  <si>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</si>
  <si>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</si>
  <si>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</si>
  <si>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</si>
  <si>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</si>
  <si>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</si>
  <si>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</si>
  <si>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</si>
  <si>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</si>
  <si>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</si>
  <si>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</si>
  <si>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</si>
  <si>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</si>
  <si>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</si>
  <si>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</si>
  <si>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</si>
  <si>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</si>
  <si>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</si>
  <si>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</si>
  <si>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</si>
  <si>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</si>
  <si>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</si>
  <si>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</si>
  <si>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</si>
  <si>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</si>
  <si>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</si>
  <si>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</si>
  <si>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</si>
  <si>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</si>
  <si>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</si>
  <si>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</si>
  <si>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</si>
  <si>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</si>
  <si>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</si>
  <si>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</si>
  <si>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</si>
  <si>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</si>
  <si>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</si>
  <si>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</si>
  <si>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</si>
  <si>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</si>
  <si>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</si>
  <si>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</si>
  <si>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</si>
  <si>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</si>
  <si>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</si>
  <si>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</si>
  <si>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</si>
  <si>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</si>
  <si>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</si>
  <si>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</si>
  <si>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</si>
  <si>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</si>
  <si>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</si>
  <si>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</si>
  <si>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</si>
  <si>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</si>
  <si>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</si>
  <si>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</si>
  <si>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</si>
  <si>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</si>
  <si>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</si>
  <si>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</si>
  <si>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</si>
  <si>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</si>
  <si>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</si>
  <si>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</si>
  <si>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</si>
  <si>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</si>
  <si>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</si>
  <si>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</si>
  <si>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</si>
  <si>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</si>
  <si>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</si>
  <si>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</si>
  <si>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</si>
  <si>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</si>
  <si>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</si>
  <si>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</si>
  <si>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</si>
  <si>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</si>
  <si>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</si>
  <si>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</si>
  <si>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</si>
  <si>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</si>
  <si>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</si>
  <si>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</si>
  <si>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</si>
  <si>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</si>
  <si>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</si>
  <si>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</si>
  <si>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</si>
  <si>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</si>
  <si>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</si>
  <si>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</si>
  <si>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</si>
  <si>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</si>
  <si>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</si>
  <si>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</si>
  <si>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</si>
  <si>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</si>
  <si>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</si>
  <si>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</si>
  <si>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</si>
  <si>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</si>
  <si>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</si>
  <si>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</si>
  <si>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</si>
  <si>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</si>
  <si>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</si>
  <si>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</si>
  <si>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</si>
  <si>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</si>
  <si>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</si>
  <si>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</si>
  <si>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</si>
  <si>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</si>
  <si>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</si>
  <si>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</si>
  <si>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</si>
  <si>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</si>
  <si>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</si>
  <si>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</si>
  <si>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</si>
  <si>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</si>
  <si>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</si>
  <si>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</si>
  <si>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</si>
  <si>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</si>
  <si>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</si>
  <si>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</si>
  <si>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</si>
  <si>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</si>
  <si>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</si>
  <si>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</si>
  <si>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</si>
  <si>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</si>
  <si>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</si>
  <si>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</si>
  <si>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</si>
  <si>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</si>
  <si>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</si>
  <si>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</si>
  <si>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</si>
  <si>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</si>
  <si>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</si>
  <si>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</si>
  <si>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</si>
  <si>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</si>
  <si>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</si>
  <si>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</si>
  <si>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</si>
  <si>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</si>
  <si>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</si>
  <si>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</si>
  <si>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</si>
  <si>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</si>
  <si>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</si>
  <si>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</si>
  <si>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</si>
  <si>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</si>
  <si>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</si>
  <si>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</si>
  <si>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</si>
  <si>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</si>
  <si>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</si>
  <si>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</si>
  <si>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</si>
  <si>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</si>
  <si>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</si>
  <si>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</si>
  <si>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</si>
  <si>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</si>
  <si>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</si>
  <si>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</si>
  <si>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</si>
  <si>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</si>
  <si>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</si>
  <si>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</si>
  <si>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</si>
  <si>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</si>
  <si>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</si>
  <si>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</si>
  <si>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</si>
  <si>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</si>
  <si>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</si>
  <si>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</si>
  <si>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</si>
  <si>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</si>
  <si>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</si>
  <si>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</si>
  <si>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</si>
  <si>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</si>
  <si>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</si>
  <si>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</si>
  <si>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</si>
  <si>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</si>
  <si>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</si>
  <si>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</si>
  <si>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</si>
  <si>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</si>
  <si>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</si>
  <si>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</si>
  <si>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</si>
  <si>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</si>
  <si>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</si>
  <si>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</si>
  <si>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</si>
  <si>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</si>
  <si>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</si>
  <si>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</si>
  <si>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</si>
  <si>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</si>
  <si>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</si>
  <si>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</si>
  <si>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</si>
  <si>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</si>
  <si>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</si>
  <si>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</si>
  <si>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</si>
  <si>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</si>
  <si>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</si>
  <si>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</si>
  <si>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</si>
  <si>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</si>
  <si>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</si>
  <si>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</si>
  <si>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</si>
  <si>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</si>
  <si>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</si>
  <si>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</si>
  <si>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</si>
  <si>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</si>
  <si>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</si>
  <si>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</si>
  <si>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</si>
  <si>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</si>
  <si>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</si>
  <si>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</si>
  <si>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</si>
  <si>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</si>
  <si>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</si>
  <si>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</si>
  <si>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</si>
  <si>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</si>
  <si>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</si>
  <si>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</si>
  <si>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</si>
  <si>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</si>
  <si>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</si>
  <si>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</si>
  <si>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</si>
  <si>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</si>
  <si>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</si>
  <si>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</si>
  <si>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</si>
  <si>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</si>
  <si>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</si>
  <si>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</si>
  <si>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</si>
  <si>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</si>
  <si>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</si>
  <si>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</si>
  <si>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</si>
  <si>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</si>
  <si>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</si>
  <si>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</si>
  <si>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</si>
  <si>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</si>
  <si>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</si>
  <si>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</si>
  <si>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</si>
  <si>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</si>
  <si>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</si>
  <si>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</si>
  <si>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</si>
  <si>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</si>
  <si>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</si>
  <si>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</si>
  <si>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</si>
  <si>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</si>
  <si>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</si>
  <si>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</si>
  <si>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</si>
  <si>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</si>
  <si>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</si>
  <si>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</si>
  <si>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</si>
  <si>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</si>
  <si>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</si>
  <si>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</si>
  <si>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</si>
  <si>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</si>
  <si>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</si>
  <si>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</si>
  <si>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</si>
  <si>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</si>
  <si>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</si>
  <si>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</si>
  <si>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</si>
  <si>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</si>
  <si>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</si>
  <si>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</si>
  <si>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</si>
  <si>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</si>
  <si>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</si>
  <si>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</si>
  <si>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</si>
  <si>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</si>
  <si>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</si>
  <si>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</si>
  <si>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</si>
  <si>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</si>
  <si>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</si>
  <si>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</si>
  <si>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</si>
  <si>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</si>
  <si>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</si>
  <si>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</si>
  <si>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</si>
  <si>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</si>
  <si>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</si>
  <si>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</si>
  <si>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</si>
  <si>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</si>
  <si>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</si>
  <si>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</si>
  <si>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</si>
  <si>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</si>
  <si>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</si>
  <si>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</si>
  <si>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</si>
  <si>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</si>
  <si>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</si>
  <si>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</si>
  <si>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</si>
  <si>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</si>
  <si>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</si>
  <si>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</si>
  <si>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</si>
  <si>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</si>
  <si>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</si>
  <si>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</si>
  <si>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</si>
  <si>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</si>
  <si>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</si>
  <si>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</si>
  <si>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</si>
  <si>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</si>
  <si>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</si>
  <si>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</si>
  <si>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</si>
  <si>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</si>
  <si>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</si>
  <si>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</si>
  <si>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</si>
  <si>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</si>
  <si>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</si>
  <si>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</si>
  <si>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</si>
  <si>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</si>
  <si>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</si>
  <si>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</si>
  <si>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</si>
  <si>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</si>
  <si>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</si>
  <si>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</si>
  <si>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</si>
  <si>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</si>
  <si>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</si>
  <si>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</si>
  <si>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</si>
  <si>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</si>
  <si>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</si>
  <si>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</si>
  <si>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</si>
  <si>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</si>
  <si>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</si>
  <si>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</si>
  <si>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</si>
  <si>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</si>
  <si>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</si>
  <si>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</si>
  <si>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</si>
  <si>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</si>
  <si>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</si>
  <si>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</si>
  <si>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</si>
  <si>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</si>
  <si>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</si>
  <si>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</si>
  <si>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</si>
  <si>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</si>
  <si>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</si>
  <si>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</si>
  <si>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</si>
  <si>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</si>
  <si>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</si>
  <si>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</si>
  <si>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</si>
  <si>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</si>
  <si>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</si>
  <si>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</si>
  <si>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</si>
  <si>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</si>
  <si>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</si>
  <si>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</si>
  <si>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</si>
  <si>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</si>
  <si>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</si>
  <si>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</si>
  <si>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</si>
  <si>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</si>
  <si>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</si>
  <si>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</si>
  <si>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</si>
  <si>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</si>
  <si>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</si>
  <si>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</si>
  <si>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</si>
  <si>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</si>
  <si>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</si>
  <si>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</si>
  <si>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</si>
  <si>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</si>
  <si>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</si>
  <si>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</si>
  <si>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</si>
  <si>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</si>
  <si>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</si>
  <si>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</si>
  <si>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</si>
  <si>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</si>
  <si>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</si>
  <si>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</si>
  <si>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</si>
  <si>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</si>
  <si>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</si>
  <si>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</si>
  <si>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</si>
  <si>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</si>
  <si>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</si>
  <si>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</si>
  <si>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</si>
  <si>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</si>
  <si>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</si>
  <si>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</si>
  <si>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</si>
  <si>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</si>
  <si>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</si>
  <si>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</si>
  <si>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</si>
  <si>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</si>
  <si>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</si>
  <si>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</si>
  <si>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</si>
  <si>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</si>
  <si>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</si>
  <si>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</si>
  <si>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</si>
  <si>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</si>
  <si>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</si>
  <si>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</si>
  <si>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</si>
  <si>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</si>
  <si>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</si>
  <si>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</si>
  <si>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</si>
  <si>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</si>
  <si>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</si>
  <si>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</si>
  <si>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</si>
  <si>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</si>
  <si>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</si>
  <si>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</si>
  <si>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</si>
  <si>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</si>
  <si>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</si>
  <si>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</si>
  <si>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</si>
  <si>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</si>
  <si>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</si>
  <si>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</si>
  <si>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</si>
  <si>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</si>
  <si>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</si>
  <si>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</si>
  <si>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</si>
  <si>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</si>
  <si>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</si>
  <si>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</si>
  <si>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</si>
  <si>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</si>
  <si>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</si>
  <si>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</si>
  <si>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</si>
  <si>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</si>
  <si>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</si>
  <si>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</si>
  <si>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</si>
  <si>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</si>
  <si>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</si>
  <si>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</si>
  <si>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</si>
  <si>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</si>
  <si>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</si>
  <si>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</si>
  <si>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</si>
  <si>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</si>
  <si>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</si>
  <si>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</si>
  <si>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</si>
  <si>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</si>
  <si>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</si>
  <si>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</si>
  <si>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</si>
  <si>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</si>
  <si>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</si>
  <si>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</si>
  <si>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</si>
  <si>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</si>
  <si>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</si>
  <si>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</si>
  <si>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</si>
  <si>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</si>
  <si>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</si>
  <si>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</si>
  <si>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</si>
  <si>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</si>
  <si>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</si>
  <si>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</si>
  <si>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</si>
  <si>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</si>
  <si>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</si>
  <si>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</si>
  <si>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</si>
  <si>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</si>
  <si>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</si>
  <si>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</si>
  <si>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</si>
  <si>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</si>
  <si>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</si>
  <si>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</si>
  <si>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</si>
  <si>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</si>
  <si>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</si>
  <si>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</si>
  <si>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</si>
  <si>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</si>
  <si>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</si>
  <si>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</si>
  <si>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</si>
  <si>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</si>
  <si>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</si>
  <si>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</si>
  <si>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</si>
  <si>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</si>
  <si>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</si>
  <si>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</si>
  <si>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</si>
  <si>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</si>
  <si>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</si>
  <si>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</si>
  <si>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</si>
  <si>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</si>
  <si>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</si>
  <si>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</si>
  <si>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</si>
  <si>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</si>
  <si>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</si>
  <si>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</si>
  <si>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</si>
  <si>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</si>
  <si>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</si>
  <si>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</si>
  <si>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</si>
  <si>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</si>
  <si>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</si>
  <si>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</si>
  <si>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</si>
  <si>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</si>
  <si>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</si>
  <si>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</si>
  <si>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</si>
  <si>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</si>
  <si>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</si>
  <si>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</si>
  <si>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</si>
  <si>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</si>
  <si>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</si>
  <si>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</si>
  <si>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</si>
  <si>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</si>
  <si>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</si>
  <si>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</si>
  <si>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</si>
  <si>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</si>
  <si>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</si>
  <si>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</si>
  <si>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</si>
  <si>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</si>
  <si>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</si>
  <si>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</si>
  <si>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</si>
  <si>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</si>
  <si>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</si>
  <si>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</si>
  <si>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</si>
  <si>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</si>
  <si>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</si>
  <si>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</si>
  <si>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</si>
  <si>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</si>
  <si>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</si>
  <si>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</si>
  <si>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</si>
  <si>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</si>
  <si>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</si>
  <si>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</si>
  <si>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</si>
  <si>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</si>
  <si>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</si>
  <si>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</si>
  <si>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</si>
  <si>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</si>
  <si>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</si>
  <si>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</si>
  <si>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</si>
  <si>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</si>
  <si>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</si>
  <si>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</si>
  <si>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</si>
  <si>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</si>
  <si>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</si>
  <si>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</si>
  <si>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</si>
  <si>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</si>
  <si>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</si>
  <si>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</si>
  <si>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</si>
  <si>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</si>
  <si>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</si>
  <si>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</si>
  <si>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</si>
  <si>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</si>
  <si>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</si>
  <si>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</si>
  <si>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</si>
  <si>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</si>
  <si>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</si>
  <si>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</si>
  <si>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</si>
  <si>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</si>
  <si>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</si>
  <si>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</si>
  <si>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</si>
  <si>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</si>
  <si>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</si>
  <si>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</si>
  <si>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</si>
  <si>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</si>
  <si>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</si>
  <si>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</si>
  <si>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</si>
  <si>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</si>
  <si>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</si>
  <si>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</si>
  <si>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</si>
  <si>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</si>
  <si>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</si>
  <si>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</si>
  <si>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</si>
  <si>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</si>
  <si>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</si>
  <si>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</si>
  <si>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</si>
  <si>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</si>
  <si>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</si>
  <si>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</si>
  <si>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</si>
  <si>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</si>
  <si>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</si>
  <si>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</si>
  <si>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</si>
  <si>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</si>
  <si>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</si>
  <si>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</si>
  <si>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</si>
  <si>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</si>
  <si>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</si>
  <si>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</si>
  <si>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</si>
  <si>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</si>
  <si>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</si>
  <si>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</si>
  <si>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</si>
  <si>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</si>
  <si>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</si>
  <si>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</si>
  <si>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</si>
  <si>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</si>
  <si>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</si>
  <si>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</si>
  <si>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</si>
  <si>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</si>
  <si>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</si>
  <si>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</si>
  <si>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</si>
  <si>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</si>
  <si>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</si>
  <si>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</si>
  <si>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</si>
  <si>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</si>
  <si>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</si>
  <si>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</si>
  <si>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</si>
  <si>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</si>
  <si>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</si>
  <si>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</si>
  <si>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</si>
  <si>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</si>
  <si>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</si>
  <si>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</si>
  <si>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</si>
  <si>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</si>
  <si>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</si>
  <si>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</si>
  <si>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</si>
  <si>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</si>
  <si>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</si>
  <si>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</si>
  <si>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</si>
  <si>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</si>
  <si>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</si>
  <si>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</si>
  <si>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</si>
  <si>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</si>
  <si>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</si>
  <si>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</si>
  <si>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</si>
  <si>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</si>
  <si>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</si>
  <si>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</si>
  <si>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</si>
  <si>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</si>
  <si>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</si>
  <si>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</si>
  <si>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</si>
  <si>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</si>
  <si>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</si>
  <si>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</si>
  <si>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</si>
  <si>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</si>
  <si>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</si>
  <si>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</si>
  <si>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</si>
  <si>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</si>
  <si>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</si>
  <si>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</si>
  <si>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</si>
  <si>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</si>
  <si>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</si>
  <si>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</si>
  <si>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</si>
  <si>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</si>
  <si>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</si>
  <si>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</si>
  <si>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</si>
  <si>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</si>
  <si>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</si>
  <si>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</si>
  <si>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</si>
  <si>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</si>
  <si>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</si>
  <si>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</si>
  <si>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</si>
  <si>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</si>
  <si>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</si>
  <si>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</si>
  <si>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</si>
  <si>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</si>
  <si>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</si>
  <si>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</si>
  <si>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</si>
  <si>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</si>
  <si>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</si>
  <si>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</si>
  <si>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</si>
  <si>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</si>
  <si>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</si>
  <si>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</si>
  <si>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</si>
  <si>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</si>
  <si>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</si>
  <si>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</si>
  <si>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</si>
  <si>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</si>
  <si>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</si>
  <si>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</si>
  <si>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</si>
  <si>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</si>
  <si>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</si>
  <si>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</si>
  <si>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</si>
  <si>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</si>
  <si>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</si>
  <si>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</si>
  <si>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</si>
  <si>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</si>
  <si>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</si>
  <si>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</si>
  <si>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</si>
  <si>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</si>
  <si>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</si>
  <si>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</si>
  <si>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</si>
  <si>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</si>
  <si>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</si>
  <si>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</si>
  <si>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</si>
  <si>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</si>
  <si>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</si>
  <si>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</si>
  <si>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</si>
  <si>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</si>
  <si>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</si>
  <si>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</si>
  <si>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</si>
  <si>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</si>
  <si>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</si>
  <si>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</si>
  <si>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</si>
  <si>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</si>
  <si>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</si>
  <si>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</si>
  <si>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</si>
  <si>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</si>
  <si>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</si>
  <si>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</si>
  <si>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</si>
  <si>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</si>
  <si>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</si>
  <si>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</si>
  <si>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</si>
  <si>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</si>
  <si>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</si>
  <si>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</si>
  <si>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</si>
  <si>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</si>
  <si>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</si>
  <si>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</si>
  <si>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</si>
  <si>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</si>
  <si>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</si>
  <si>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</si>
  <si>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</si>
  <si>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</si>
  <si>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</si>
  <si>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</si>
  <si>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</si>
  <si>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</si>
  <si>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</si>
  <si>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</si>
  <si>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</si>
  <si>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</si>
  <si>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</si>
  <si>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</si>
  <si>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</si>
  <si>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</si>
  <si>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</si>
  <si>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</si>
  <si>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</si>
  <si>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</si>
  <si>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</si>
  <si>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</si>
  <si>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</si>
  <si>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</si>
  <si>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</si>
  <si>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</si>
  <si>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</si>
  <si>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</si>
  <si>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</si>
  <si>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</si>
  <si>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</si>
  <si>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</si>
  <si>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</si>
  <si>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</si>
  <si>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</si>
  <si>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</si>
  <si>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</si>
  <si>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</si>
  <si>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</si>
  <si>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</si>
  <si>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</si>
  <si>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</si>
  <si>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</si>
  <si>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</si>
  <si>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</si>
  <si>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</si>
  <si>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</si>
  <si>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</si>
  <si>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</si>
  <si>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</si>
  <si>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</si>
  <si>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</si>
  <si>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</si>
  <si>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</si>
  <si>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</si>
  <si>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</si>
  <si>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</si>
  <si>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</si>
  <si>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</si>
  <si>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</si>
  <si>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</si>
  <si>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</si>
  <si>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</si>
  <si>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</si>
  <si>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</si>
  <si>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</si>
  <si>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</si>
  <si>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</si>
  <si>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</si>
  <si>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</si>
  <si>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</si>
  <si>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</si>
  <si>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</si>
  <si>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</si>
  <si>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</si>
  <si>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</si>
  <si>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</si>
  <si>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</si>
  <si>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</si>
  <si>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</si>
  <si>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</si>
  <si>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</si>
  <si>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</si>
  <si>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</si>
  <si>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</si>
  <si>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</si>
  <si>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</si>
  <si>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</si>
  <si>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</si>
  <si>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</si>
  <si>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</si>
  <si>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</si>
  <si>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</si>
  <si>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</si>
  <si>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</si>
  <si>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</si>
  <si>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</si>
  <si>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</si>
  <si>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</si>
  <si>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</si>
  <si>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</si>
  <si>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</si>
  <si>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</si>
  <si>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</si>
  <si>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</si>
  <si>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</si>
  <si>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</si>
  <si>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</si>
  <si>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</si>
  <si>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</si>
  <si>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</si>
  <si>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</si>
  <si>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</si>
  <si>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</si>
  <si>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</si>
  <si>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</si>
  <si>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</si>
  <si>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</si>
  <si>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</si>
  <si>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</si>
  <si>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</si>
  <si>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</si>
  <si>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</si>
  <si>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</si>
  <si>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</si>
  <si>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</si>
  <si>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</si>
  <si>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</si>
  <si>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</si>
  <si>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</si>
  <si>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</si>
  <si>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</si>
  <si>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</si>
  <si>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</si>
  <si>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</si>
  <si>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</si>
  <si>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</si>
  <si>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</si>
  <si>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</si>
  <si>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</si>
  <si>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</si>
  <si>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</si>
  <si>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</si>
  <si>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</si>
  <si>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</si>
  <si>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</si>
  <si>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</si>
  <si>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</si>
  <si>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</si>
  <si>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</si>
  <si>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</si>
  <si>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</si>
  <si>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</si>
  <si>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</si>
  <si>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</si>
  <si>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</si>
  <si>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</si>
  <si>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</si>
  <si>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</si>
  <si>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</si>
  <si>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</si>
  <si>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</si>
  <si>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</si>
  <si>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</si>
  <si>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</si>
  <si>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</si>
  <si>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</si>
  <si>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</si>
  <si>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</si>
  <si>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</si>
  <si>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</si>
  <si>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</si>
  <si>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</si>
  <si>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</si>
  <si>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</si>
  <si>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</si>
  <si>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</si>
  <si>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</si>
  <si>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</si>
  <si>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</si>
  <si>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</si>
  <si>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</si>
  <si>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</si>
  <si>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</si>
  <si>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</si>
  <si>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</si>
  <si>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</si>
  <si>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</si>
  <si>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</si>
  <si>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</si>
  <si>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</si>
  <si>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</si>
  <si>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</si>
  <si>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</si>
  <si>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</si>
  <si>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</si>
  <si>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</si>
  <si>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</si>
  <si>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</si>
  <si>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</si>
  <si>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</si>
  <si>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</si>
  <si>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</si>
  <si>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</si>
  <si>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</si>
  <si>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</si>
  <si>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</si>
  <si>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</si>
  <si>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</si>
  <si>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</si>
  <si>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</si>
  <si>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</si>
  <si>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</si>
  <si>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</si>
  <si>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</si>
  <si>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</si>
  <si>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</si>
  <si>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</si>
  <si>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</si>
  <si>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</si>
  <si>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</si>
  <si>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</si>
  <si>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</si>
  <si>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</si>
  <si>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</si>
  <si>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</si>
  <si>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</si>
  <si>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</si>
  <si>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</si>
  <si>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</si>
  <si>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</si>
  <si>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</si>
  <si>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</si>
  <si>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</si>
  <si>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</si>
  <si>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</si>
  <si>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</si>
  <si>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</si>
  <si>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</si>
  <si>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</si>
  <si>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</si>
  <si>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</si>
  <si>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</si>
  <si>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</si>
  <si>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</si>
  <si>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</si>
  <si>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</si>
  <si>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</si>
  <si>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</si>
  <si>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</si>
  <si>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</si>
  <si>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</si>
  <si>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</si>
  <si>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</si>
  <si>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</si>
  <si>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</si>
  <si>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</si>
  <si>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</si>
  <si>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</si>
  <si>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</si>
  <si>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</si>
  <si>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</si>
  <si>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</si>
  <si>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</si>
  <si>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</si>
  <si>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</si>
  <si>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</si>
  <si>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</si>
  <si>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</si>
  <si>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</si>
  <si>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</si>
  <si>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</si>
  <si>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</si>
  <si>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</si>
  <si>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</si>
  <si>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</si>
  <si>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</si>
  <si>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</si>
  <si>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</si>
  <si>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</si>
  <si>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</si>
  <si>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</si>
  <si>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</si>
  <si>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</si>
  <si>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</si>
  <si>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</si>
  <si>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</si>
  <si>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</si>
  <si>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</si>
  <si>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</si>
  <si>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</si>
  <si>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</si>
  <si>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</si>
  <si>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</si>
  <si>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</si>
  <si>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</si>
  <si>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</si>
  <si>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</si>
  <si>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</si>
  <si>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</si>
  <si>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</si>
  <si>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</si>
  <si>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</si>
  <si>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</si>
  <si>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</si>
  <si>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</si>
  <si>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</si>
  <si>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</si>
  <si>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</si>
  <si>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</si>
  <si>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</si>
  <si>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</si>
  <si>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</si>
  <si>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</si>
  <si>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</si>
  <si>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</si>
  <si>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</si>
  <si>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</si>
  <si>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</si>
  <si>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</si>
  <si>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</si>
  <si>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</si>
  <si>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</si>
  <si>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</si>
  <si>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</si>
  <si>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</si>
  <si>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</si>
  <si>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</si>
  <si>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</si>
  <si>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</si>
  <si>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</si>
  <si>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</si>
  <si>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</si>
  <si>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</si>
  <si>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</si>
  <si>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</si>
  <si>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</si>
  <si>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</si>
  <si>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</si>
  <si>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</si>
  <si>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</si>
  <si>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</si>
  <si>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</si>
  <si>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</si>
  <si>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</si>
  <si>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</si>
  <si>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</si>
  <si>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</si>
  <si>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</si>
  <si>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</si>
  <si>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</si>
  <si>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</si>
  <si>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</si>
  <si>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</si>
  <si>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</si>
  <si>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</si>
  <si>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</si>
  <si>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</si>
  <si>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</si>
  <si>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</si>
  <si>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</si>
  <si>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</si>
  <si>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</si>
  <si>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</si>
  <si>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</si>
  <si>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</si>
  <si>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</si>
  <si>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</si>
  <si>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</si>
  <si>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</si>
  <si>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</si>
  <si>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</si>
  <si>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</si>
  <si>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</si>
  <si>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</si>
  <si>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</si>
  <si>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</si>
  <si>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</si>
  <si>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</si>
  <si>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</si>
  <si>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</si>
  <si>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</si>
  <si>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</si>
  <si>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</si>
  <si>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</si>
  <si>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</si>
  <si>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</si>
  <si>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</si>
  <si>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</si>
  <si>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</si>
  <si>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</si>
  <si>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</si>
  <si>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</si>
  <si>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</si>
  <si>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</si>
  <si>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</si>
  <si>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</si>
  <si>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</si>
  <si>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</si>
  <si>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</si>
  <si>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</si>
  <si>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</si>
  <si>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</si>
  <si>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</si>
  <si>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</si>
  <si>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</si>
  <si>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</si>
  <si>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</si>
  <si>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</si>
  <si>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</si>
  <si>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</si>
  <si>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</si>
  <si>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</si>
  <si>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</si>
  <si>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</si>
  <si>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</si>
  <si>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</si>
  <si>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</si>
  <si>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</si>
  <si>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</si>
  <si>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</si>
  <si>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</si>
  <si>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</si>
  <si>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</si>
  <si>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</si>
  <si>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</si>
  <si>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</si>
  <si>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</si>
  <si>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</si>
  <si>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</si>
  <si>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</si>
  <si>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</si>
  <si>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</si>
  <si>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</si>
  <si>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</si>
  <si>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</si>
  <si>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</si>
  <si>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</si>
  <si>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</si>
  <si>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</si>
  <si>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</si>
  <si>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</si>
  <si>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</si>
  <si>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</si>
  <si>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</si>
  <si>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</si>
  <si>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</si>
  <si>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</si>
  <si>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</si>
  <si>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</si>
  <si>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</si>
  <si>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</si>
  <si>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</si>
  <si>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</si>
  <si>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</si>
  <si>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</si>
  <si>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</si>
  <si>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</si>
  <si>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</si>
  <si>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</si>
  <si>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</si>
  <si>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</si>
  <si>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</si>
  <si>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</si>
  <si>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</si>
  <si>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</si>
  <si>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</si>
  <si>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</si>
  <si>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</si>
  <si>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</si>
  <si>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</si>
  <si>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</si>
  <si>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</si>
  <si>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</si>
  <si>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</si>
  <si>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</si>
  <si>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</si>
  <si>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</si>
  <si>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</si>
  <si>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</si>
  <si>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</si>
  <si>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</si>
  <si>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</si>
  <si>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</si>
  <si>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</si>
  <si>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</si>
  <si>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</si>
  <si>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</si>
  <si>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</si>
  <si>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</si>
  <si>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</si>
  <si>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</si>
  <si>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</si>
  <si>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</si>
  <si>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</si>
  <si>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</si>
  <si>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</si>
  <si>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</si>
  <si>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</si>
  <si>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</si>
  <si>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</si>
  <si>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</si>
  <si>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</si>
  <si>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</si>
  <si>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</si>
  <si>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</si>
  <si>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</si>
  <si>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</si>
  <si>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</si>
  <si>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</si>
  <si>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</si>
  <si>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</si>
  <si>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</si>
  <si>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</si>
  <si>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</si>
  <si>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</si>
  <si>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</si>
  <si>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</si>
  <si>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</si>
  <si>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</si>
  <si>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</si>
  <si>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</si>
  <si>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</si>
  <si>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</si>
  <si>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</si>
  <si>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</si>
  <si>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</si>
  <si>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</si>
  <si>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</si>
  <si>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</si>
  <si>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</si>
  <si>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</si>
  <si>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</si>
  <si>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</si>
  <si>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</si>
  <si>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</si>
  <si>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</si>
  <si>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</si>
  <si>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</si>
  <si>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</si>
  <si>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</si>
  <si>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</si>
  <si>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</si>
  <si>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</si>
  <si>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</si>
  <si>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</si>
  <si>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</si>
  <si>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</si>
  <si>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</si>
  <si>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</si>
  <si>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</si>
  <si>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</si>
  <si>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</si>
  <si>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</si>
  <si>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</si>
  <si>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</si>
  <si>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</si>
  <si>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</si>
  <si>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</si>
  <si>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</si>
  <si>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</si>
  <si>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</si>
  <si>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</si>
  <si>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</si>
  <si>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</si>
  <si>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</si>
  <si>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</si>
  <si>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</si>
  <si>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</si>
  <si>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</si>
  <si>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</si>
  <si>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</si>
  <si>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</si>
  <si>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</si>
  <si>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</si>
  <si>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</si>
  <si>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</si>
  <si>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</si>
  <si>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</si>
  <si>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</si>
  <si>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</si>
  <si>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</si>
  <si>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</si>
  <si>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</si>
  <si>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</si>
  <si>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</si>
  <si>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</si>
  <si>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</si>
  <si>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</si>
  <si>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</si>
  <si>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</si>
  <si>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</si>
  <si>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</si>
  <si>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</si>
  <si>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</si>
  <si>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</si>
  <si>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</si>
  <si>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</si>
  <si>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</si>
  <si>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</si>
  <si>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</si>
  <si>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</si>
  <si>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</si>
  <si>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</si>
  <si>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</si>
  <si>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</si>
  <si>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</si>
  <si>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</si>
  <si>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</si>
  <si>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</si>
  <si>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</si>
  <si>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</si>
  <si>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</si>
  <si>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</si>
  <si>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</si>
  <si>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</si>
  <si>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</si>
  <si>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</si>
  <si>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</si>
  <si>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</si>
  <si>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</si>
  <si>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</si>
  <si>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</si>
  <si>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</si>
  <si>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</si>
  <si>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</si>
  <si>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</si>
  <si>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</si>
  <si>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</si>
  <si>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</si>
  <si>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</si>
  <si>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</si>
  <si>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</si>
  <si>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</si>
  <si>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</si>
  <si>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</si>
  <si>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</si>
  <si>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</si>
  <si>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</si>
  <si>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</si>
  <si>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</si>
  <si>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</si>
  <si>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</si>
  <si>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</si>
  <si>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</si>
  <si>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</si>
  <si>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</si>
  <si>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</si>
  <si>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</si>
  <si>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</si>
  <si>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</si>
  <si>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</si>
  <si>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</si>
  <si>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</si>
  <si>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</si>
  <si>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</si>
  <si>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</si>
  <si>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</si>
  <si>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</si>
  <si>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</si>
  <si>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</si>
  <si>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</si>
  <si>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</si>
  <si>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</si>
  <si>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</si>
  <si>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</si>
  <si>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</si>
  <si>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</si>
  <si>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</si>
  <si>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</si>
  <si>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</si>
  <si>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</si>
  <si>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</si>
  <si>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</si>
  <si>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</si>
  <si>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</si>
  <si>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</si>
  <si>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</si>
  <si>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</si>
  <si>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</si>
  <si>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</si>
  <si>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</si>
  <si>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</si>
  <si>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</si>
  <si>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</si>
  <si>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</si>
  <si>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</si>
  <si>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</si>
  <si>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</si>
  <si>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</si>
  <si>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</si>
  <si>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</si>
  <si>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</si>
  <si>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</si>
  <si>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</si>
  <si>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</si>
  <si>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</si>
  <si>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</si>
  <si>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</si>
  <si>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</si>
  <si>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</si>
  <si>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</si>
  <si>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</si>
  <si>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</si>
  <si>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</si>
  <si>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</si>
  <si>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</si>
  <si>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</si>
  <si>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</si>
  <si>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</si>
  <si>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</si>
  <si>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</si>
  <si>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</si>
  <si>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</si>
  <si>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</si>
  <si>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</si>
  <si>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</si>
  <si>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</si>
  <si>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</si>
  <si>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</si>
  <si>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</si>
  <si>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</si>
  <si>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</si>
  <si>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</si>
  <si>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</si>
  <si>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</si>
  <si>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</si>
  <si>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</si>
  <si>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</si>
  <si>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</si>
  <si>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</si>
  <si>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</si>
  <si>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</si>
  <si>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</si>
  <si>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</si>
  <si>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</si>
  <si>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</si>
  <si>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</si>
  <si>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</si>
  <si>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</si>
  <si>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</si>
  <si>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</si>
  <si>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</si>
  <si>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</si>
  <si>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</si>
  <si>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</si>
  <si>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</si>
  <si>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</si>
  <si>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</si>
  <si>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</si>
  <si>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</si>
  <si>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</si>
  <si>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</si>
  <si>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</si>
  <si>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</si>
  <si>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</si>
  <si>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</si>
  <si>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</si>
  <si>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</si>
  <si>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</si>
  <si>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</si>
  <si>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</si>
  <si>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</si>
  <si>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</si>
  <si>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</si>
  <si>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</si>
  <si>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</si>
  <si>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</si>
  <si>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</si>
  <si>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</si>
  <si>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</si>
  <si>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</si>
  <si>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</si>
  <si>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</si>
  <si>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</si>
  <si>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</si>
  <si>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</si>
  <si>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</si>
  <si>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</si>
  <si>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</si>
  <si>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</si>
  <si>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</si>
  <si>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</si>
  <si>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</si>
  <si>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</si>
  <si>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</si>
  <si>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</si>
  <si>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</si>
  <si>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</si>
  <si>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</si>
  <si>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</si>
  <si>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</si>
  <si>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</si>
  <si>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</si>
  <si>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</si>
  <si>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</si>
  <si>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</si>
  <si>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</si>
  <si>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</si>
  <si>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</si>
  <si>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</si>
  <si>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</si>
  <si>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</si>
  <si>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</si>
  <si>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</si>
  <si>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</si>
  <si>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</si>
  <si>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</si>
  <si>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</si>
  <si>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</si>
  <si>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</si>
  <si>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</si>
  <si>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</si>
  <si>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</si>
  <si>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</si>
  <si>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</si>
  <si>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</si>
  <si>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</si>
  <si>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</si>
  <si>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</si>
  <si>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</si>
  <si>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</si>
  <si>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</si>
  <si>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</si>
  <si>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</si>
  <si>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</si>
  <si>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</si>
  <si>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</si>
  <si>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</si>
  <si>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</si>
  <si>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</si>
  <si>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</si>
  <si>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</si>
  <si>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</si>
  <si>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</si>
  <si>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</si>
  <si>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</si>
  <si>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</si>
  <si>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</si>
  <si>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</si>
  <si>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</si>
  <si>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</si>
  <si>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</si>
  <si>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</si>
  <si>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</si>
  <si>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</si>
  <si>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</si>
  <si>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</si>
  <si>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</si>
  <si>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</si>
  <si>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</si>
  <si>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</si>
  <si>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</si>
  <si>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</si>
  <si>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</si>
  <si>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</si>
  <si>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</si>
  <si>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</si>
  <si>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</si>
  <si>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</si>
  <si>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</si>
  <si>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</si>
  <si>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</si>
  <si>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</si>
  <si>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</si>
  <si>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</si>
  <si>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</si>
  <si>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</si>
  <si>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</si>
  <si>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</si>
  <si>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</si>
  <si>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</si>
  <si>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</si>
  <si>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</si>
  <si>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</si>
  <si>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</si>
  <si>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</si>
  <si>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</si>
  <si>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</si>
  <si>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</si>
  <si>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</si>
  <si>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</si>
  <si>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</si>
  <si>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</si>
  <si>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</si>
  <si>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</si>
  <si>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</si>
  <si>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</si>
  <si>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</si>
  <si>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</si>
  <si>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</si>
  <si>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</si>
  <si>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</si>
  <si>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</si>
  <si>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</si>
  <si>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</si>
  <si>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</si>
  <si>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</si>
  <si>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</si>
  <si>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</si>
  <si>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</si>
  <si>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</si>
  <si>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</si>
  <si>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</si>
  <si>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</si>
  <si>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</si>
  <si>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</si>
  <si>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</si>
  <si>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</si>
  <si>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</si>
  <si>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</si>
  <si>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</si>
  <si>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</si>
  <si>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</si>
  <si>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</si>
  <si>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</si>
  <si>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</si>
  <si>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</si>
  <si>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</si>
  <si>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</si>
  <si>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</si>
  <si>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</si>
  <si>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</si>
  <si>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</si>
  <si>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</si>
  <si>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</si>
  <si>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</si>
  <si>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</si>
  <si>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</si>
  <si>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</si>
  <si>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</si>
  <si>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</si>
  <si>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</si>
  <si>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</si>
  <si>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</si>
  <si>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</si>
  <si>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</si>
  <si>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</si>
  <si>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</si>
  <si>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</si>
  <si>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</si>
  <si>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</si>
  <si>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</si>
  <si>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</si>
  <si>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</si>
  <si>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</si>
  <si>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</si>
  <si>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</si>
  <si>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</si>
  <si>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</si>
  <si>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</si>
  <si>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</si>
  <si>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</si>
  <si>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</si>
  <si>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</si>
  <si>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</si>
  <si>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</si>
  <si>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</si>
  <si>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</si>
  <si>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</si>
  <si>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</si>
  <si>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</si>
  <si>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</si>
  <si>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</si>
  <si>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</si>
  <si>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</si>
  <si>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</si>
  <si>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</si>
  <si>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</si>
  <si>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</si>
  <si>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</si>
  <si>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</si>
  <si>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</si>
  <si>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</si>
  <si>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</si>
  <si>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</si>
  <si>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</si>
  <si>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</si>
  <si>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</si>
  <si>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</si>
  <si>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</si>
  <si>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</si>
  <si>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</si>
  <si>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</si>
  <si>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</si>
  <si>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</si>
  <si>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</si>
  <si>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</si>
  <si>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</si>
  <si>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</si>
  <si>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</si>
  <si>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</si>
  <si>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</si>
  <si>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</si>
  <si>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</si>
  <si>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</si>
  <si>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</si>
  <si>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</si>
  <si>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</si>
  <si>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</si>
  <si>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</si>
  <si>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</si>
  <si>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</si>
  <si>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</si>
  <si>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</si>
  <si>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</si>
  <si>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</si>
  <si>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</si>
  <si>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</si>
  <si>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</si>
  <si>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</si>
  <si>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</si>
  <si>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</si>
  <si>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</si>
  <si>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</si>
  <si>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</si>
  <si>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</si>
  <si>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</si>
  <si>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</si>
  <si>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</si>
  <si>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</si>
  <si>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</si>
  <si>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</si>
  <si>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</si>
  <si>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</si>
  <si>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</si>
  <si>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</si>
  <si>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</si>
  <si>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</si>
  <si>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</si>
  <si>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</si>
  <si>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</si>
  <si>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</si>
  <si>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</si>
  <si>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</si>
  <si>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</si>
  <si>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</si>
  <si>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</si>
  <si>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</si>
  <si>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</si>
  <si>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</si>
  <si>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</si>
  <si>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</si>
  <si>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</si>
  <si>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</si>
  <si>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</si>
  <si>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</si>
  <si>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</si>
  <si>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</si>
  <si>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</si>
  <si>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</si>
  <si>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</si>
  <si>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</si>
  <si>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</si>
  <si>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</si>
  <si>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</si>
  <si>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</si>
  <si>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</si>
  <si>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</si>
  <si>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</si>
  <si>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</si>
  <si>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</si>
  <si>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</si>
  <si>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</si>
  <si>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</si>
  <si>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</si>
  <si>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</si>
  <si>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</si>
  <si>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</si>
  <si>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</si>
  <si>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</si>
  <si>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</si>
  <si>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</si>
  <si>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</si>
  <si>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</si>
  <si>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</si>
  <si>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</si>
  <si>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</si>
  <si>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</si>
  <si>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</si>
  <si>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</si>
  <si>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</si>
  <si>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</si>
  <si>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</si>
  <si>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</si>
  <si>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</si>
  <si>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</si>
  <si>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</si>
  <si>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</si>
  <si>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</si>
  <si>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</si>
  <si>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</si>
  <si>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</si>
  <si>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</si>
  <si>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</si>
  <si>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</si>
  <si>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</si>
  <si>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</si>
  <si>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</si>
  <si>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</si>
  <si>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</si>
  <si>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</si>
  <si>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</si>
  <si>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</si>
  <si>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</si>
  <si>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</si>
  <si>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</si>
  <si>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</si>
  <si>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</si>
  <si>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</si>
  <si>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</si>
  <si>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</si>
  <si>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</si>
  <si>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</si>
  <si>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</si>
  <si>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</si>
  <si>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</si>
  <si>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</si>
  <si>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</si>
  <si>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</si>
  <si>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</si>
  <si>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</si>
  <si>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</si>
  <si>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</si>
  <si>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</si>
  <si>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</si>
  <si>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</si>
  <si>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</si>
  <si>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</si>
  <si>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</si>
  <si>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</si>
  <si>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</si>
  <si>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</si>
  <si>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</si>
  <si>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</si>
  <si>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</si>
  <si>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</si>
  <si>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</si>
  <si>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</si>
  <si>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</si>
  <si>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</si>
  <si>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</si>
  <si>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</si>
  <si>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</si>
  <si>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</si>
  <si>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</si>
  <si>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</si>
  <si>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</si>
  <si>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</si>
  <si>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</si>
  <si>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</si>
  <si>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</si>
  <si>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</si>
  <si>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</si>
  <si>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</si>
  <si>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</si>
  <si>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</si>
  <si>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</si>
  <si>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</si>
  <si>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</si>
  <si>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</si>
  <si>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</si>
  <si>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</si>
  <si>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</si>
  <si>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</si>
  <si>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</si>
  <si>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</si>
  <si>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</si>
  <si>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</si>
  <si>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</si>
  <si>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</si>
  <si>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</si>
  <si>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</si>
  <si>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</si>
  <si>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</si>
  <si>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</si>
  <si>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</si>
  <si>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</si>
  <si>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</si>
  <si>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</si>
  <si>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</si>
  <si>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</si>
  <si>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</si>
  <si>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</si>
  <si>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</si>
  <si>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</si>
  <si>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</si>
  <si>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</si>
  <si>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</si>
  <si>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</si>
  <si>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</si>
  <si>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</si>
  <si>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</si>
  <si>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</si>
  <si>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</si>
  <si>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</si>
  <si>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</si>
  <si>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</si>
  <si>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</si>
  <si>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</si>
  <si>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</si>
  <si>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</si>
  <si>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</si>
  <si>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</si>
  <si>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</si>
  <si>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</si>
  <si>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</si>
  <si>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</si>
  <si>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</si>
  <si>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</si>
  <si>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</si>
  <si>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</si>
  <si>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</si>
  <si>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</si>
  <si>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</si>
  <si>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</si>
  <si>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</si>
  <si>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</si>
  <si>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</si>
  <si>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</si>
  <si>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</si>
  <si>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</si>
  <si>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</si>
  <si>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</si>
  <si>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</si>
  <si>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</si>
  <si>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</si>
  <si>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</si>
  <si>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</si>
  <si>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</si>
  <si>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</si>
  <si>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</si>
  <si>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</si>
  <si>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</si>
  <si>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</si>
  <si>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</si>
  <si>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</si>
  <si>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</si>
  <si>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</si>
  <si>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</si>
  <si>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</si>
  <si>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</si>
  <si>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</si>
  <si>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</si>
  <si>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</si>
  <si>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</si>
  <si>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</si>
  <si>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</si>
  <si>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</si>
  <si>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</si>
  <si>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</si>
  <si>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</si>
  <si>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</si>
  <si>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</si>
  <si>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</si>
  <si>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</si>
  <si>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</si>
  <si>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</si>
  <si>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</si>
  <si>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</si>
  <si>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</si>
  <si>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</si>
  <si>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</si>
  <si>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</si>
  <si>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</si>
  <si>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</si>
  <si>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</si>
  <si>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</si>
  <si>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</si>
  <si>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</si>
  <si>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</si>
  <si>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</si>
  <si>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</si>
  <si>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</si>
  <si>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</si>
  <si>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</si>
  <si>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</si>
  <si>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</si>
  <si>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</si>
  <si>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</si>
  <si>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</si>
  <si>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</si>
  <si>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</si>
  <si>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</si>
  <si>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</si>
  <si>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</si>
  <si>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</si>
  <si>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</si>
  <si>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</si>
  <si>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</si>
  <si>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</si>
  <si>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</si>
  <si>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</si>
  <si>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</si>
  <si>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</si>
  <si>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</si>
  <si>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</si>
  <si>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</si>
  <si>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</si>
  <si>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</si>
  <si>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</si>
  <si>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</si>
  <si>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</si>
  <si>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</si>
  <si>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</si>
  <si>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</si>
  <si>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</si>
  <si>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</si>
  <si>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</si>
  <si>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</si>
  <si>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</si>
  <si>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</si>
  <si>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</si>
  <si>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</si>
  <si>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</si>
  <si>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</si>
  <si>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</si>
  <si>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</si>
  <si>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</si>
  <si>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</si>
  <si>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</si>
  <si>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</si>
  <si>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</si>
  <si>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</si>
  <si>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</si>
  <si>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</si>
  <si>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</si>
  <si>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</si>
  <si>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</si>
  <si>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</si>
  <si>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</si>
  <si>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</si>
  <si>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</si>
  <si>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</si>
  <si>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</si>
  <si>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</si>
  <si>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</si>
  <si>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</si>
  <si>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</si>
  <si>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</si>
  <si>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</si>
  <si>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</si>
  <si>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</si>
  <si>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</si>
  <si>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</si>
  <si>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</si>
  <si>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</si>
  <si>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</si>
  <si>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</si>
  <si>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</si>
  <si>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</si>
  <si>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</si>
  <si>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</si>
  <si>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</si>
  <si>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</si>
  <si>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</si>
  <si>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</si>
  <si>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</si>
  <si>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</si>
  <si>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</si>
  <si>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</si>
  <si>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</si>
  <si>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</si>
  <si>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</si>
  <si>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</si>
  <si>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</si>
  <si>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</si>
  <si>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</si>
  <si>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</si>
  <si>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</si>
  <si>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</si>
  <si>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</si>
  <si>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</si>
  <si>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</si>
  <si>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</si>
  <si>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</si>
  <si>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</si>
  <si>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</si>
  <si>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</si>
  <si>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</si>
  <si>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</si>
  <si>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</si>
  <si>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</si>
  <si>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</si>
  <si>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</si>
  <si>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</si>
  <si>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</si>
  <si>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</si>
  <si>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</si>
  <si>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</si>
  <si>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</si>
  <si>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</si>
  <si>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</si>
  <si>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</si>
  <si>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</si>
  <si>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</si>
  <si>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</si>
  <si>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</si>
  <si>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</si>
  <si>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</si>
  <si>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</si>
  <si>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</si>
  <si>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</si>
  <si>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</si>
  <si>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</si>
  <si>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</si>
  <si>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</si>
  <si>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</si>
  <si>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</si>
  <si>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</si>
  <si>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</si>
  <si>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</si>
  <si>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</si>
  <si>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</si>
  <si>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</si>
  <si>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</si>
  <si>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</si>
  <si>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</si>
  <si>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</si>
  <si>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</si>
  <si>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</si>
  <si>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</si>
  <si>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</si>
  <si>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</si>
  <si>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</si>
  <si>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</si>
  <si>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</si>
  <si>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</si>
  <si>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</si>
  <si>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</si>
  <si>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</si>
  <si>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</si>
  <si>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</si>
  <si>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</si>
  <si>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</si>
  <si>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</si>
  <si>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</si>
  <si>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</si>
  <si>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</si>
  <si>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</si>
  <si>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</si>
  <si>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</si>
  <si>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</si>
  <si>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</si>
  <si>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</si>
  <si>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</si>
  <si>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</si>
  <si>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</si>
  <si>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</si>
  <si>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</si>
  <si>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</si>
  <si>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</si>
  <si>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</si>
  <si>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</si>
  <si>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</si>
  <si>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</si>
  <si>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</si>
  <si>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</si>
  <si>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</si>
  <si>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</si>
  <si>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</si>
  <si>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</si>
  <si>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</si>
  <si>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</si>
  <si>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</si>
  <si>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</si>
  <si>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</si>
  <si>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</si>
  <si>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</si>
  <si>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</si>
  <si>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</si>
  <si>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</si>
  <si>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</si>
  <si>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</si>
  <si>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</si>
  <si>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</si>
  <si>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</si>
  <si>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</si>
  <si>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</si>
  <si>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</si>
  <si>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</si>
  <si>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</si>
  <si>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</si>
  <si>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</si>
  <si>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</si>
  <si>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</si>
  <si>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</si>
  <si>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</si>
  <si>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</si>
  <si>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</si>
  <si>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</si>
  <si>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</si>
  <si>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</si>
  <si>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</si>
  <si>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</si>
  <si>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</si>
  <si>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</si>
  <si>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</si>
  <si>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</si>
  <si>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</si>
  <si>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</si>
  <si>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</si>
  <si>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</si>
  <si>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</si>
  <si>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</si>
  <si>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</si>
  <si>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</si>
  <si>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</si>
  <si>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</si>
  <si>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</si>
  <si>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</si>
  <si>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</si>
  <si>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</si>
  <si>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</si>
  <si>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</si>
  <si>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</si>
  <si>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</si>
  <si>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</si>
  <si>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</si>
  <si>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</si>
  <si>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</si>
  <si>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</si>
  <si>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</si>
  <si>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</si>
  <si>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</si>
  <si>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</si>
  <si>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</si>
  <si>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</si>
  <si>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</si>
  <si>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</si>
  <si>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</si>
  <si>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</si>
  <si>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</si>
  <si>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</si>
  <si>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</si>
  <si>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</si>
  <si>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</si>
  <si>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</si>
  <si>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</si>
  <si>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</si>
  <si>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</si>
  <si>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</si>
  <si>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</si>
  <si>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</si>
  <si>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</si>
  <si>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</si>
  <si>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</si>
  <si>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</si>
  <si>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</si>
  <si>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</si>
  <si>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</si>
  <si>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</si>
  <si>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</si>
  <si>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</si>
  <si>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</si>
  <si>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</si>
  <si>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</si>
  <si>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</si>
  <si>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</si>
  <si>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</si>
  <si>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</si>
  <si>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</si>
  <si>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</si>
  <si>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</si>
  <si>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</si>
  <si>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</si>
  <si>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</si>
  <si>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</si>
  <si>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</si>
  <si>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</si>
  <si>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</si>
  <si>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</si>
  <si>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</si>
  <si>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</si>
  <si>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</si>
  <si>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</si>
  <si>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</si>
  <si>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</si>
  <si>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</si>
  <si>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</si>
  <si>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</si>
  <si>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</si>
  <si>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</si>
  <si>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</si>
  <si>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</si>
  <si>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</si>
  <si>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</si>
  <si>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</si>
  <si>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</si>
  <si>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</si>
  <si>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</si>
  <si>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</si>
  <si>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</si>
  <si>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</si>
  <si>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</si>
  <si>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</si>
  <si>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</si>
  <si>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</si>
  <si>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</si>
  <si>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</si>
  <si>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</si>
  <si>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</si>
  <si>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</si>
  <si>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</si>
  <si>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</si>
  <si>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</si>
  <si>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</si>
  <si>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</si>
  <si>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</si>
  <si>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</si>
  <si>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</si>
  <si>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</si>
  <si>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</si>
  <si>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</si>
  <si>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</si>
  <si>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</si>
  <si>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</si>
  <si>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</si>
  <si>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</si>
  <si>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</si>
  <si>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</si>
  <si>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</si>
  <si>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</si>
  <si>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</si>
  <si>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</si>
  <si>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</si>
  <si>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</si>
  <si>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</si>
  <si>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</si>
  <si>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</si>
  <si>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</si>
  <si>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</si>
  <si>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</si>
  <si>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</si>
  <si>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</si>
  <si>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</si>
  <si>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</si>
  <si>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</si>
  <si>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</si>
  <si>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</si>
  <si>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</si>
  <si>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</si>
  <si>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</si>
  <si>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</si>
  <si>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</si>
  <si>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</si>
  <si>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</si>
  <si>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</si>
  <si>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</si>
  <si>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</si>
  <si>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</si>
  <si>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</si>
  <si>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</si>
  <si>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</si>
  <si>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</si>
  <si>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</si>
  <si>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</si>
  <si>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</si>
  <si>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</si>
  <si>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</si>
  <si>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</si>
  <si>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</si>
  <si>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</si>
  <si>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</si>
  <si>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</si>
  <si>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</si>
  <si>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</si>
  <si>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</si>
  <si>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</si>
  <si>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</si>
  <si>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</si>
  <si>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</si>
  <si>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</si>
  <si>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</si>
  <si>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</si>
  <si>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</si>
  <si>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</si>
  <si>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</si>
  <si>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</si>
  <si>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</si>
  <si>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</si>
  <si>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</si>
  <si>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</si>
  <si>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</si>
  <si>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</si>
  <si>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</si>
  <si>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</si>
  <si>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</si>
  <si>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</si>
  <si>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</si>
  <si>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</si>
  <si>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</si>
  <si>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</si>
  <si>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</si>
  <si>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</si>
  <si>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</si>
  <si>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</si>
  <si>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</si>
  <si>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</si>
  <si>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</si>
  <si>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</si>
  <si>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</si>
  <si>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</si>
  <si>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</si>
  <si>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</si>
  <si>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</si>
  <si>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</si>
  <si>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</si>
  <si>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</si>
  <si>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</si>
  <si>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</si>
  <si>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</si>
  <si>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</si>
  <si>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</si>
  <si>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</si>
  <si>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</si>
  <si>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</si>
  <si>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</si>
  <si>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</si>
  <si>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</si>
  <si>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</si>
  <si>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</si>
  <si>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</si>
  <si>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</si>
  <si>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</si>
  <si>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</si>
  <si>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</si>
  <si>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</si>
  <si>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</si>
  <si>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</si>
  <si>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</si>
  <si>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</si>
  <si>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</si>
  <si>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</si>
  <si>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</si>
  <si>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</si>
  <si>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</si>
  <si>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</si>
  <si>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</si>
  <si>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</si>
  <si>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</si>
  <si>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</si>
  <si>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</si>
  <si>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</si>
  <si>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</si>
  <si>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</si>
  <si>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</si>
  <si>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</si>
  <si>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</si>
  <si>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</si>
  <si>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</si>
  <si>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</si>
  <si>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</si>
  <si>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</si>
  <si>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</si>
  <si>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</si>
  <si>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</si>
  <si>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</si>
  <si>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</si>
  <si>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</si>
  <si>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</si>
  <si>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</si>
  <si>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</si>
  <si>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</si>
  <si>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</si>
  <si>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</si>
  <si>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</si>
  <si>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</si>
  <si>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</si>
  <si>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</si>
  <si>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</si>
  <si>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</si>
  <si>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</si>
  <si>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</si>
  <si>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</si>
  <si>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</si>
  <si>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</si>
  <si>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</si>
  <si>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</si>
  <si>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</si>
  <si>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</si>
  <si>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</si>
  <si>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</si>
  <si>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</si>
  <si>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</si>
  <si>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</si>
  <si>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</si>
  <si>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</si>
  <si>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</si>
  <si>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</si>
  <si>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</si>
  <si>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</si>
  <si>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</si>
  <si>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</si>
  <si>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</si>
  <si>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</si>
  <si>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</si>
  <si>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</si>
  <si>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</si>
  <si>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</si>
  <si>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</si>
  <si>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</si>
  <si>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</si>
  <si>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</si>
  <si>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</si>
  <si>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</si>
  <si>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</si>
  <si>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</si>
  <si>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</si>
  <si>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</si>
  <si>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</si>
  <si>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</si>
  <si>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</si>
  <si>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</si>
  <si>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</si>
  <si>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</si>
  <si>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</si>
  <si>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</si>
  <si>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</si>
  <si>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</si>
  <si>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</si>
  <si>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</si>
  <si>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</si>
  <si>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</si>
  <si>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</si>
  <si>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</si>
  <si>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</si>
  <si>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</si>
  <si>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</si>
  <si>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</si>
  <si>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</si>
  <si>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</si>
  <si>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</si>
  <si>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</si>
  <si>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</si>
  <si>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</si>
  <si>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</si>
  <si>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</si>
  <si>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</si>
  <si>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</si>
  <si>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</si>
  <si>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</si>
  <si>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</si>
  <si>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</si>
  <si>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</si>
  <si>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</si>
  <si>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</si>
  <si>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</si>
  <si>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</si>
  <si>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</si>
  <si>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</si>
  <si>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</si>
  <si>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</si>
  <si>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</si>
  <si>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</si>
  <si>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</si>
  <si>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</si>
  <si>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</si>
  <si>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</si>
  <si>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</si>
  <si>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</si>
  <si>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</si>
  <si>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</si>
  <si>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</si>
  <si>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</si>
  <si>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</si>
  <si>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</si>
  <si>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</si>
  <si>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</si>
  <si>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</si>
  <si>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</si>
  <si>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</si>
  <si>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</si>
  <si>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</si>
  <si>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</si>
  <si>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</si>
  <si>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</si>
  <si>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</si>
  <si>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</si>
  <si>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</si>
  <si>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</si>
  <si>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</si>
  <si>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</si>
  <si>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</si>
  <si>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</si>
  <si>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</si>
  <si>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</si>
  <si>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</si>
  <si>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</si>
  <si>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</si>
  <si>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</si>
  <si>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</si>
  <si>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</si>
  <si>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</si>
  <si>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</si>
  <si>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</si>
  <si>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</si>
  <si>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</si>
  <si>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</si>
  <si>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</si>
  <si>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</si>
  <si>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</si>
  <si>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</si>
  <si>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</si>
  <si>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</si>
  <si>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</si>
  <si>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</si>
  <si>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</si>
  <si>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</si>
  <si>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</si>
  <si>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</si>
  <si>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</si>
  <si>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</si>
  <si>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</si>
  <si>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</si>
  <si>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</si>
  <si>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</si>
  <si>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</si>
  <si>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</si>
  <si>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</si>
  <si>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</si>
  <si>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</si>
  <si>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</si>
  <si>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</si>
  <si>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</si>
  <si>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</si>
  <si>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</si>
  <si>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</si>
  <si>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</si>
  <si>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</si>
  <si>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</si>
  <si>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</si>
  <si>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</si>
  <si>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</si>
  <si>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</si>
  <si>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</si>
  <si>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</si>
  <si>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</si>
  <si>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</si>
  <si>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</si>
  <si>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</si>
  <si>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</si>
  <si>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</si>
  <si>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</si>
  <si>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</si>
  <si>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</si>
  <si>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</si>
  <si>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</si>
  <si>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</si>
  <si>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</si>
  <si>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</si>
  <si>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</si>
  <si>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</si>
  <si>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</si>
  <si>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</si>
  <si>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</si>
  <si>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</si>
  <si>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</si>
  <si>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</si>
  <si>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</si>
  <si>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</si>
  <si>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</si>
  <si>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</si>
  <si>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</si>
  <si>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</si>
  <si>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</si>
  <si>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</si>
  <si>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</si>
  <si>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</si>
  <si>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</si>
  <si>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</si>
  <si>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</si>
  <si>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</si>
  <si>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</si>
  <si>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</si>
  <si>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</si>
  <si>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</si>
  <si>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</si>
  <si>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</si>
  <si>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</si>
  <si>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</si>
  <si>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</si>
  <si>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</si>
  <si>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</si>
  <si>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</si>
  <si>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</si>
  <si>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</si>
  <si>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</si>
  <si>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</si>
  <si>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</si>
  <si>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</si>
  <si>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</si>
  <si>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</si>
  <si>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</si>
  <si>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</si>
  <si>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</si>
  <si>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</si>
  <si>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</si>
  <si>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</si>
  <si>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</si>
  <si>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</si>
  <si>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</si>
  <si>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</si>
  <si>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</si>
  <si>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</si>
  <si>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</si>
  <si>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</si>
  <si>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</si>
  <si>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</si>
  <si>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</si>
  <si>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</si>
  <si>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</si>
  <si>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</si>
  <si>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</si>
  <si>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</si>
  <si>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</si>
  <si>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</si>
  <si>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</si>
  <si>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</si>
  <si>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</si>
  <si>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</si>
  <si>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</si>
  <si>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</si>
  <si>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</si>
  <si>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</si>
  <si>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</si>
  <si>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</si>
  <si>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</si>
  <si>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</si>
  <si>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</si>
  <si>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</si>
  <si>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</si>
  <si>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</si>
  <si>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</si>
  <si>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</si>
  <si>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</si>
  <si>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</si>
  <si>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</si>
  <si>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</si>
  <si>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</si>
  <si>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</si>
  <si>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</si>
  <si>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</si>
  <si>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</si>
  <si>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</si>
  <si>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</si>
  <si>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</si>
  <si>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</si>
  <si>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</si>
  <si>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</si>
  <si>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</si>
  <si>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</si>
  <si>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</si>
  <si>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</si>
  <si>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</si>
  <si>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</si>
  <si>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</si>
  <si>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</si>
  <si>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</si>
  <si>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</si>
  <si>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</si>
  <si>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</si>
  <si>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</si>
  <si>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</si>
  <si>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</si>
  <si>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</si>
  <si>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</si>
  <si>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</si>
  <si>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</si>
  <si>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</si>
  <si>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</si>
  <si>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</si>
  <si>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</si>
  <si>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</si>
  <si>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</si>
  <si>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</si>
  <si>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</si>
  <si>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</si>
  <si>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</si>
  <si>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</si>
  <si>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</si>
  <si>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</si>
  <si>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</si>
  <si>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</si>
  <si>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</si>
  <si>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</si>
  <si>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</si>
  <si>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</si>
  <si>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</si>
  <si>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</si>
  <si>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</si>
  <si>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</si>
  <si>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</si>
  <si>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</si>
  <si>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</si>
  <si>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</si>
  <si>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</si>
  <si>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</si>
  <si>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</si>
  <si>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</si>
  <si>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</si>
  <si>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</si>
  <si>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</si>
  <si>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</si>
  <si>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</si>
  <si>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</si>
  <si>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</si>
  <si>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</si>
  <si>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</si>
  <si>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</si>
  <si>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</si>
  <si>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</si>
  <si>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</si>
  <si>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</si>
  <si>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</si>
  <si>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</si>
  <si>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</si>
  <si>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</si>
  <si>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</si>
  <si>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</si>
  <si>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</si>
  <si>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</si>
  <si>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</si>
  <si>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</si>
  <si>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</si>
  <si>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</si>
  <si>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</si>
  <si>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</si>
  <si>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</si>
  <si>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</si>
  <si>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</si>
  <si>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</si>
  <si>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</si>
  <si>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</si>
  <si>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</si>
  <si>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</si>
  <si>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</si>
  <si>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</si>
  <si>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</si>
  <si>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</si>
  <si>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</si>
  <si>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</si>
  <si>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</si>
  <si>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</si>
  <si>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</si>
  <si>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</si>
  <si>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</si>
  <si>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</si>
  <si>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</si>
  <si>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</si>
  <si>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</si>
  <si>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</si>
  <si>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</si>
  <si>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</si>
  <si>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</si>
  <si>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</si>
  <si>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</si>
  <si>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</si>
  <si>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</si>
  <si>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</si>
  <si>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</si>
  <si>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</si>
  <si>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</si>
  <si>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</si>
  <si>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</si>
  <si>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</si>
  <si>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</si>
  <si>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</si>
  <si>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</si>
  <si>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</si>
  <si>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</si>
  <si>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</si>
  <si>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</si>
  <si>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</si>
  <si>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</si>
  <si>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</si>
  <si>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</si>
  <si>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</si>
  <si>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</si>
  <si>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</si>
  <si>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</si>
  <si>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</si>
  <si>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</si>
  <si>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</si>
  <si>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</si>
  <si>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</si>
  <si>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</si>
  <si>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</si>
  <si>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</si>
  <si>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</si>
  <si>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</si>
  <si>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</si>
  <si>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</si>
  <si>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</si>
  <si>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</si>
  <si>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</si>
  <si>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</si>
  <si>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</si>
  <si>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</si>
  <si>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</si>
  <si>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</si>
  <si>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</si>
  <si>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</si>
  <si>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</si>
  <si>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</si>
  <si>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</si>
  <si>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</si>
  <si>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</si>
  <si>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</si>
  <si>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</si>
  <si>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</si>
  <si>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</si>
  <si>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</si>
  <si>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</si>
  <si>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</si>
  <si>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</si>
  <si>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</si>
  <si>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</si>
  <si>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</si>
  <si>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</si>
  <si>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</si>
  <si>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</si>
  <si>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</si>
  <si>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</si>
  <si>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</si>
  <si>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</si>
  <si>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</si>
  <si>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</si>
  <si>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</si>
  <si>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</si>
  <si>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</si>
  <si>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</si>
  <si>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</si>
  <si>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</si>
  <si>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</si>
  <si>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</si>
  <si>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</si>
  <si>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</si>
  <si>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</si>
  <si>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</si>
  <si>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</si>
  <si>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</si>
  <si>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</si>
  <si>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</si>
  <si>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</si>
  <si>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</si>
  <si>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</si>
  <si>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</si>
  <si>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</si>
  <si>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</si>
  <si>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</si>
  <si>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</si>
  <si>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</si>
  <si>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</si>
  <si>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</si>
  <si>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</si>
  <si>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</si>
  <si>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</si>
  <si>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</si>
  <si>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</si>
  <si>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</si>
  <si>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</si>
  <si>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</si>
  <si>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</si>
  <si>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</si>
  <si>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</si>
  <si>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</si>
  <si>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</si>
  <si>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</si>
  <si>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</si>
  <si>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</si>
  <si>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</si>
  <si>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</si>
  <si>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</si>
  <si>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</si>
  <si>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</si>
  <si>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</si>
  <si>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</si>
  <si>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</si>
  <si>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</si>
  <si>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</si>
  <si>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</si>
  <si>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</si>
  <si>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</si>
  <si>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</si>
  <si>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</si>
  <si>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</si>
  <si>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</si>
  <si>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</si>
  <si>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</si>
  <si>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</si>
  <si>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</si>
  <si>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</si>
  <si>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</si>
  <si>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</si>
  <si>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</si>
  <si>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</si>
  <si>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</si>
  <si>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</si>
  <si>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</si>
  <si>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</si>
  <si>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</si>
  <si>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</si>
  <si>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</si>
  <si>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</si>
  <si>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</si>
  <si>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</si>
  <si>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</si>
  <si>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</si>
  <si>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</si>
  <si>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</si>
  <si>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</si>
  <si>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</si>
  <si>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</si>
  <si>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</si>
  <si>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</si>
  <si>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</si>
  <si>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</si>
  <si>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</si>
  <si>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</si>
  <si>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</si>
  <si>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</si>
  <si>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</si>
  <si>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</si>
  <si>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</si>
  <si>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</si>
  <si>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</si>
  <si>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</si>
  <si>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</si>
  <si>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</si>
  <si>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</si>
  <si>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</si>
  <si>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</si>
  <si>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</si>
  <si>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</si>
  <si>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</si>
  <si>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</si>
  <si>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</si>
  <si>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</si>
  <si>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</si>
  <si>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</si>
  <si>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</si>
  <si>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</si>
  <si>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</si>
  <si>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</si>
  <si>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</si>
  <si>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</si>
  <si>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</si>
  <si>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</si>
  <si>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</si>
  <si>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</si>
  <si>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</si>
  <si>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</si>
  <si>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</si>
  <si>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</si>
  <si>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</si>
  <si>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</si>
  <si>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</si>
  <si>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</si>
  <si>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</si>
  <si>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</si>
  <si>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</si>
  <si>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</si>
  <si>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</si>
  <si>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</si>
  <si>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</si>
  <si>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</si>
  <si>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</si>
  <si>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</si>
  <si>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</si>
  <si>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</si>
  <si>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</si>
  <si>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</si>
  <si>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</si>
  <si>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</si>
  <si>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</si>
  <si>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</si>
  <si>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</si>
  <si>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</si>
  <si>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</si>
  <si>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</si>
  <si>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</si>
  <si>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</si>
  <si>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</si>
  <si>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</si>
  <si>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</si>
  <si>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</si>
  <si>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</si>
  <si>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</si>
  <si>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</si>
  <si>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</si>
  <si>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</si>
  <si>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</si>
  <si>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</si>
  <si>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</si>
  <si>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</si>
  <si>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</si>
  <si>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</si>
  <si>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</si>
  <si>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</si>
  <si>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</si>
  <si>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</si>
  <si>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</si>
  <si>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</si>
  <si>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</si>
  <si>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</si>
  <si>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</si>
  <si>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</si>
  <si>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</si>
  <si>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</si>
  <si>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</si>
  <si>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</si>
  <si>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</si>
  <si>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</si>
  <si>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</si>
  <si>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</si>
  <si>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</si>
  <si>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</si>
  <si>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</si>
  <si>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</si>
  <si>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</si>
  <si>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</si>
  <si>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</si>
  <si>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</si>
  <si>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</si>
  <si>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</si>
  <si>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</si>
  <si>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</si>
  <si>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</si>
  <si>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</si>
  <si>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</si>
  <si>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</si>
  <si>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</si>
  <si>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</si>
  <si>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</si>
  <si>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</si>
  <si>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</si>
  <si>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</si>
  <si>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</si>
  <si>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</si>
  <si>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</si>
  <si>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</si>
  <si>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</si>
  <si>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</si>
  <si>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</si>
  <si>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</si>
  <si>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</si>
  <si>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</si>
  <si>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</si>
  <si>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</si>
  <si>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</si>
  <si>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</si>
  <si>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</si>
  <si>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</si>
  <si>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</si>
  <si>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</si>
  <si>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</si>
  <si>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</si>
  <si>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</si>
  <si>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</si>
  <si>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</si>
  <si>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</si>
  <si>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</si>
  <si>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</si>
  <si>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</si>
  <si>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</si>
  <si>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</si>
  <si>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</si>
  <si>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</si>
  <si>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</si>
  <si>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</si>
  <si>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</si>
  <si>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</si>
  <si>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</si>
  <si>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</si>
  <si>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</si>
  <si>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</si>
  <si>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</si>
  <si>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</si>
  <si>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</si>
  <si>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</si>
  <si>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</si>
  <si>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</si>
  <si>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</si>
  <si>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</si>
  <si>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</si>
  <si>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</si>
  <si>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</si>
  <si>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</si>
  <si>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</si>
  <si>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</si>
  <si>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</si>
  <si>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</si>
  <si>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</si>
  <si>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</si>
  <si>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</si>
  <si>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</si>
  <si>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</si>
  <si>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</si>
  <si>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</si>
  <si>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</si>
  <si>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</si>
  <si>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</si>
  <si>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</si>
  <si>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</si>
  <si>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</si>
  <si>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</si>
  <si>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</si>
  <si>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</si>
  <si>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</si>
  <si>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</si>
  <si>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</si>
  <si>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</si>
  <si>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</si>
  <si>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</si>
  <si>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</si>
  <si>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</si>
  <si>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</si>
  <si>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</si>
  <si>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</si>
  <si>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</si>
  <si>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</si>
  <si>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</si>
  <si>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</si>
  <si>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</si>
  <si>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</si>
  <si>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</si>
  <si>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</si>
  <si>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</si>
  <si>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</si>
  <si>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</si>
  <si>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</si>
  <si>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</si>
  <si>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</si>
  <si>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</si>
  <si>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</si>
  <si>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</si>
  <si>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</si>
  <si>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</si>
  <si>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</si>
  <si>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</si>
  <si>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</si>
  <si>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</si>
  <si>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</si>
  <si>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</si>
  <si>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</si>
  <si>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</si>
  <si>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</si>
  <si>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</si>
  <si>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</si>
  <si>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</si>
  <si>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</si>
  <si>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</si>
  <si>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</si>
  <si>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</si>
  <si>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</si>
  <si>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</si>
  <si>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</si>
  <si>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</si>
  <si>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</si>
  <si>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</si>
  <si>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</si>
  <si>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</si>
  <si>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</si>
  <si>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</si>
  <si>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</si>
  <si>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</si>
  <si>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</si>
  <si>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</si>
  <si>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</si>
  <si>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</si>
  <si>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</si>
  <si>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</si>
  <si>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</si>
  <si>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</si>
  <si>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</si>
  <si>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</si>
  <si>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</si>
  <si>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</si>
  <si>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</si>
  <si>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</si>
  <si>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</si>
  <si>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</si>
  <si>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</si>
  <si>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</si>
  <si>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</si>
  <si>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</si>
  <si>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</si>
  <si>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</si>
  <si>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</si>
  <si>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</si>
  <si>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</si>
  <si>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</si>
  <si>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</si>
  <si>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</si>
  <si>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</si>
  <si>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</si>
  <si>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</si>
  <si>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</si>
  <si>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</si>
  <si>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</si>
  <si>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</si>
  <si>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</si>
  <si>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</si>
  <si>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</si>
  <si>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</si>
  <si>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</si>
  <si>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</si>
  <si>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</si>
  <si>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</si>
  <si>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</si>
  <si>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</si>
  <si>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</si>
  <si>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</si>
  <si>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</si>
  <si>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</si>
  <si>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</si>
  <si>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</si>
  <si>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</si>
  <si>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</si>
  <si>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</si>
  <si>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</si>
  <si>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</si>
  <si>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</si>
  <si>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</si>
  <si>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</si>
  <si>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</si>
  <si>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</si>
  <si>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</si>
  <si>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</si>
  <si>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</si>
  <si>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</si>
  <si>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</si>
  <si>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</si>
  <si>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</si>
  <si>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</si>
  <si>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</si>
  <si>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</si>
  <si>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</si>
  <si>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</si>
  <si>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</si>
  <si>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</si>
  <si>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</si>
  <si>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</si>
  <si>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</si>
  <si>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</si>
  <si>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</si>
  <si>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</si>
  <si>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</si>
  <si>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</si>
  <si>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</si>
  <si>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</si>
  <si>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</si>
  <si>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</si>
  <si>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</si>
  <si>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</si>
  <si>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</si>
  <si>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</si>
  <si>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</si>
  <si>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</si>
  <si>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</si>
  <si>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</si>
  <si>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</si>
  <si>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</si>
  <si>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</si>
  <si>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</si>
  <si>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</si>
  <si>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</si>
  <si>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</si>
  <si>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</si>
  <si>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</si>
  <si>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</si>
  <si>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</si>
  <si>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</si>
  <si>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</si>
  <si>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</si>
  <si>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</si>
  <si>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</si>
  <si>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</si>
  <si>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</si>
  <si>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</si>
  <si>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</si>
  <si>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</si>
  <si>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</si>
  <si>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</si>
  <si>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</si>
  <si>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</si>
  <si>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</si>
  <si>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</si>
  <si>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</si>
  <si>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</si>
  <si>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</si>
  <si>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</si>
  <si>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</si>
  <si>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</si>
  <si>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</si>
  <si>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</si>
  <si>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</si>
  <si>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</si>
  <si>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</si>
  <si>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</si>
  <si>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</si>
  <si>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</si>
  <si>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</si>
  <si>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</si>
  <si>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</si>
  <si>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</si>
  <si>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</si>
  <si>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</si>
  <si>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</si>
  <si>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</si>
  <si>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</si>
  <si>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</si>
  <si>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</si>
  <si>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</si>
  <si>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</si>
  <si>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</si>
  <si>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</si>
  <si>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</si>
  <si>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</si>
  <si>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</si>
  <si>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</si>
  <si>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</si>
  <si>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</si>
  <si>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</si>
  <si>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</si>
  <si>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</si>
  <si>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</si>
  <si>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</si>
  <si>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</si>
  <si>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</si>
  <si>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</si>
  <si>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</si>
  <si>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</si>
  <si>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</si>
  <si>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</si>
  <si>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</si>
  <si>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</si>
  <si>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</si>
  <si>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</si>
  <si>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</si>
  <si>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</si>
  <si>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</si>
  <si>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</si>
  <si>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</si>
  <si>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</si>
  <si>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</si>
  <si>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</si>
  <si>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</si>
  <si>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</si>
  <si>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</si>
  <si>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</si>
  <si>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</si>
  <si>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</si>
  <si>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</si>
  <si>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</si>
  <si>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</si>
  <si>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</si>
  <si>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</si>
  <si>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</si>
  <si>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</si>
  <si>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</si>
  <si>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</si>
  <si>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</si>
  <si>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</si>
  <si>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</si>
  <si>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</si>
  <si>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</si>
  <si>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</si>
  <si>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</si>
  <si>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</si>
  <si>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</si>
  <si>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</si>
  <si>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</si>
  <si>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</si>
  <si>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</si>
  <si>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</si>
  <si>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</si>
  <si>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</si>
  <si>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</si>
  <si>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</si>
  <si>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</si>
  <si>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</si>
  <si>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</si>
  <si>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</si>
  <si>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</si>
  <si>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</si>
  <si>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</si>
  <si>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</si>
  <si>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</si>
  <si>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</si>
  <si>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</si>
  <si>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</si>
  <si>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</si>
  <si>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</si>
  <si>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</si>
  <si>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</si>
  <si>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</si>
  <si>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</si>
  <si>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</si>
  <si>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</si>
  <si>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</si>
  <si>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</si>
  <si>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</si>
  <si>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</si>
  <si>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</si>
  <si>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</si>
  <si>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</si>
  <si>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</si>
  <si>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</si>
  <si>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</si>
  <si>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</si>
  <si>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</si>
  <si>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</si>
  <si>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</si>
  <si>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</si>
  <si>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</si>
  <si>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</si>
  <si>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</si>
  <si>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</si>
  <si>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</si>
  <si>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</si>
  <si>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</si>
  <si>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</si>
  <si>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</si>
  <si>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</si>
  <si>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</si>
  <si>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</si>
  <si>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</si>
  <si>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</si>
  <si>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</si>
  <si>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</si>
  <si>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</si>
  <si>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</si>
  <si>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</si>
  <si>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</si>
  <si>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</si>
  <si>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</si>
  <si>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</si>
  <si>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</si>
  <si>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</si>
  <si>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</si>
  <si>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</si>
  <si>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</si>
  <si>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</si>
  <si>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</si>
  <si>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</si>
  <si>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</si>
  <si>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</si>
  <si>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</si>
  <si>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</si>
  <si>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</si>
  <si>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</si>
  <si>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</si>
  <si>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</si>
  <si>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</si>
  <si>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</si>
  <si>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</si>
  <si>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</si>
  <si>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</si>
  <si>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</si>
  <si>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</si>
  <si>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</si>
  <si>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</si>
  <si>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</si>
  <si>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</si>
  <si>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</si>
  <si>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</si>
  <si>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</si>
  <si>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</si>
  <si>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</si>
  <si>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</si>
  <si>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</si>
  <si>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</si>
  <si>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</si>
  <si>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</si>
  <si>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</si>
  <si>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</si>
  <si>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</si>
  <si>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</si>
  <si>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</si>
  <si>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</si>
  <si>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</si>
  <si>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</si>
  <si>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</si>
  <si>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</si>
  <si>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</si>
  <si>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</si>
  <si>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</si>
  <si>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</si>
  <si>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</si>
  <si>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</si>
  <si>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</si>
  <si>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</si>
  <si>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</si>
  <si>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</si>
  <si>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</si>
  <si>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</si>
  <si>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</si>
  <si>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</si>
  <si>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</si>
  <si>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</si>
  <si>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</si>
  <si>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</si>
  <si>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</si>
  <si>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</si>
  <si>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</si>
  <si>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</si>
  <si>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</si>
  <si>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</si>
  <si>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</si>
  <si>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</si>
  <si>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</si>
  <si>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</si>
  <si>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</si>
  <si>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</si>
  <si>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</si>
  <si>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</si>
  <si>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</si>
  <si>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</si>
  <si>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</si>
  <si>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</si>
  <si>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</si>
  <si>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</si>
  <si>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</si>
  <si>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</si>
  <si>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</si>
  <si>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</si>
  <si>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</si>
  <si>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</si>
  <si>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</si>
  <si>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</si>
  <si>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</si>
  <si>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</si>
  <si>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</si>
  <si>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</si>
  <si>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</si>
  <si>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</si>
  <si>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</si>
  <si>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</si>
  <si>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</si>
  <si>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</si>
  <si>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</si>
  <si>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</si>
  <si>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</si>
  <si>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</si>
  <si>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</si>
  <si>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</si>
  <si>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</si>
  <si>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</si>
  <si>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</si>
  <si>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</si>
  <si>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</si>
  <si>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</si>
  <si>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</si>
  <si>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</si>
  <si>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</si>
  <si>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</si>
  <si>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</si>
  <si>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</si>
  <si>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</si>
  <si>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</si>
  <si>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</si>
  <si>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</si>
  <si>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</si>
  <si>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</si>
  <si>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</si>
  <si>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</si>
  <si>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</si>
  <si>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</si>
  <si>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</si>
  <si>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</si>
  <si>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</si>
  <si>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</si>
  <si>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</si>
  <si>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</si>
  <si>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</si>
  <si>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</si>
  <si>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</si>
  <si>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</si>
  <si>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</si>
  <si>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</si>
  <si>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</si>
  <si>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</si>
  <si>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</si>
  <si>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</si>
  <si>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</si>
  <si>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</si>
  <si>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</si>
  <si>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</si>
  <si>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</si>
  <si>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</si>
  <si>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</si>
  <si>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</si>
  <si>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</si>
  <si>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</si>
  <si>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</si>
  <si>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</si>
  <si>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</si>
  <si>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</si>
  <si>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</si>
  <si>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</si>
  <si>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</si>
  <si>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</si>
  <si>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</si>
  <si>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</si>
  <si>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</si>
  <si>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</si>
  <si>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</si>
  <si>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</si>
  <si>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</si>
  <si>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</si>
  <si>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</si>
  <si>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</si>
  <si>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</si>
  <si>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</si>
  <si>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</si>
  <si>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</si>
  <si>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</si>
  <si>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</si>
  <si>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</si>
  <si>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</si>
  <si>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</si>
  <si>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</si>
  <si>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</si>
  <si>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</si>
  <si>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</si>
  <si>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</si>
  <si>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</si>
  <si>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</si>
  <si>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</si>
  <si>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</si>
  <si>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</si>
  <si>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</si>
  <si>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</si>
  <si>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</si>
  <si>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</si>
  <si>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</si>
  <si>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</si>
  <si>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</si>
  <si>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</si>
  <si>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</si>
  <si>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</si>
  <si>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</si>
  <si>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</si>
  <si>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</si>
  <si>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</si>
  <si>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</si>
  <si>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</si>
  <si>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</si>
  <si>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</si>
  <si>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</si>
  <si>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</si>
  <si>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</si>
  <si>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</si>
  <si>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</si>
  <si>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</si>
  <si>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</si>
  <si>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</si>
  <si>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</si>
  <si>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</si>
  <si>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</si>
  <si>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</si>
  <si>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</si>
  <si>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</si>
  <si>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</si>
  <si>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</si>
  <si>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</si>
  <si>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</si>
  <si>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</si>
  <si>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</si>
  <si>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</si>
  <si>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</si>
  <si>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</si>
  <si>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</si>
  <si>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</si>
  <si>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</si>
  <si>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</si>
  <si>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</si>
  <si>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</si>
  <si>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</si>
  <si>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</si>
  <si>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</si>
  <si>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</si>
  <si>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</si>
  <si>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</si>
  <si>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</si>
  <si>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</si>
  <si>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</si>
  <si>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</si>
  <si>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</si>
  <si>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</si>
  <si>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</si>
  <si>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</si>
  <si>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</si>
  <si>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</si>
  <si>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</si>
  <si>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</si>
  <si>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</si>
  <si>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</si>
  <si>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</si>
  <si>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</si>
  <si>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</si>
  <si>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</si>
  <si>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</si>
  <si>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</si>
  <si>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</si>
  <si>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</si>
  <si>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</si>
  <si>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</si>
  <si>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</si>
  <si>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</si>
  <si>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</si>
  <si>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</si>
  <si>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</si>
  <si>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</si>
  <si>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</si>
  <si>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</si>
  <si>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</si>
  <si>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</si>
  <si>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</si>
  <si>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</si>
  <si>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</si>
  <si>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</si>
  <si>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</si>
  <si>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</si>
  <si>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</si>
  <si>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</si>
  <si>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</si>
  <si>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</si>
  <si>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</si>
  <si>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</si>
  <si>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</si>
  <si>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</si>
  <si>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</si>
  <si>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</si>
  <si>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</si>
  <si>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</si>
  <si>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</si>
  <si>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</si>
  <si>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</si>
  <si>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</si>
  <si>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</si>
  <si>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</si>
  <si>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</si>
  <si>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</si>
  <si>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</si>
  <si>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</si>
  <si>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</si>
  <si>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</si>
  <si>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</si>
  <si>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</si>
  <si>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</si>
  <si>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</si>
  <si>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</si>
  <si>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</si>
  <si>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</si>
  <si>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</si>
  <si>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</si>
  <si>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</si>
  <si>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</si>
  <si>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</si>
  <si>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</si>
  <si>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</si>
  <si>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</si>
  <si>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</si>
  <si>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</si>
  <si>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</si>
  <si>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</si>
  <si>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</si>
  <si>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</si>
  <si>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</si>
  <si>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</si>
  <si>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</si>
  <si>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</si>
  <si>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</si>
  <si>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</si>
  <si>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</si>
  <si>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</si>
  <si>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</si>
  <si>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</si>
  <si>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</si>
  <si>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</si>
  <si>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</si>
  <si>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</si>
  <si>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</si>
  <si>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</si>
  <si>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</si>
  <si>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</si>
  <si>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</si>
  <si>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</si>
  <si>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</si>
  <si>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</si>
  <si>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</si>
  <si>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</si>
  <si>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</si>
  <si>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</si>
  <si>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</si>
  <si>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</si>
  <si>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</si>
  <si>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</si>
  <si>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</si>
  <si>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</si>
  <si>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</si>
  <si>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</si>
  <si>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</si>
  <si>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</si>
  <si>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</si>
  <si>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</si>
  <si>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</si>
  <si>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</si>
  <si>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</si>
  <si>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</si>
  <si>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</si>
  <si>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</si>
  <si>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</si>
  <si>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</si>
  <si>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</si>
  <si>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</si>
  <si>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</si>
  <si>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</si>
  <si>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</si>
  <si>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</si>
  <si>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</si>
  <si>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</si>
  <si>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</si>
  <si>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</si>
  <si>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</si>
  <si>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</si>
  <si>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</si>
  <si>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</si>
  <si>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</si>
  <si>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</si>
  <si>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</si>
  <si>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</si>
  <si>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</si>
  <si>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</si>
  <si>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</si>
  <si>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</si>
  <si>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</si>
  <si>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</si>
  <si>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</si>
  <si>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</si>
  <si>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</si>
  <si>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</si>
  <si>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</si>
  <si>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</si>
  <si>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</si>
  <si>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</si>
  <si>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</si>
  <si>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</si>
  <si>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</si>
  <si>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</si>
  <si>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</si>
  <si>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</si>
  <si>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</si>
  <si>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</si>
  <si>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</si>
  <si>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</si>
  <si>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</si>
  <si>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</si>
  <si>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</si>
  <si>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</si>
  <si>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</si>
  <si>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</si>
  <si>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</si>
  <si>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</si>
  <si>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</si>
  <si>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</si>
  <si>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</si>
  <si>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</si>
  <si>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</si>
  <si>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</si>
  <si>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</si>
  <si>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</si>
  <si>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</si>
  <si>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</si>
  <si>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</si>
  <si>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</si>
  <si>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</si>
  <si>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</si>
  <si>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</si>
  <si>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</si>
  <si>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</si>
  <si>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</si>
  <si>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</si>
  <si>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</si>
  <si>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</si>
  <si>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</si>
  <si>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</si>
  <si>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</si>
  <si>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</si>
  <si>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</si>
  <si>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</si>
  <si>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</si>
  <si>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</si>
  <si>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</si>
  <si>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</si>
  <si>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</si>
  <si>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</si>
  <si>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</si>
  <si>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</si>
  <si>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</si>
  <si>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</si>
  <si>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</si>
  <si>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</si>
  <si>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</si>
  <si>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</si>
  <si>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</si>
  <si>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</si>
  <si>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</si>
  <si>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</si>
  <si>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</si>
  <si>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</si>
  <si>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</si>
  <si>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</si>
  <si>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</si>
  <si>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</si>
  <si>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</si>
  <si>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</si>
  <si>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</si>
  <si>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</si>
  <si>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</si>
  <si>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</si>
  <si>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</si>
  <si>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</si>
  <si>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</si>
  <si>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</si>
  <si>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</si>
  <si>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</si>
  <si>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</si>
  <si>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</si>
  <si>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</si>
  <si>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</si>
  <si>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</si>
  <si>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</si>
  <si>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</si>
  <si>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</si>
  <si>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</si>
  <si>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</si>
  <si>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</si>
  <si>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</si>
  <si>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</si>
  <si>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</si>
  <si>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</si>
  <si>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</si>
  <si>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</si>
  <si>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</si>
  <si>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</si>
  <si>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</si>
  <si>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</si>
  <si>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</si>
  <si>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</si>
  <si>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</si>
  <si>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</si>
  <si>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</si>
  <si>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</si>
  <si>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</si>
  <si>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</si>
  <si>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</si>
  <si>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</si>
  <si>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</si>
  <si>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</si>
  <si>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</si>
  <si>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</si>
  <si>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</si>
  <si>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</si>
  <si>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</si>
  <si>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</si>
  <si>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</si>
  <si>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</si>
  <si>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</si>
  <si>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</si>
  <si>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</si>
  <si>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</si>
  <si>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</si>
  <si>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</si>
  <si>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</si>
  <si>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</si>
  <si>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</si>
  <si>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</si>
  <si>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</si>
  <si>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</si>
  <si>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</si>
  <si>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</si>
  <si>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</si>
  <si>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</si>
  <si>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</si>
  <si>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</si>
  <si>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</si>
  <si>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</si>
  <si>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</si>
  <si>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</si>
  <si>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</si>
  <si>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</si>
  <si>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</si>
  <si>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</si>
  <si>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</si>
  <si>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</si>
  <si>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</si>
  <si>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</si>
  <si>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</si>
  <si>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</si>
  <si>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</si>
  <si>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</si>
  <si>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</si>
  <si>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</si>
  <si>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</si>
  <si>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</si>
  <si>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</si>
  <si>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</si>
  <si>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</si>
  <si>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</si>
  <si>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</si>
  <si>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</si>
  <si>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</si>
  <si>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</si>
  <si>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</si>
  <si>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</si>
  <si>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</si>
  <si>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</si>
  <si>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</si>
  <si>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</si>
  <si>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</si>
  <si>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</si>
  <si>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</si>
  <si>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</si>
  <si>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</si>
  <si>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</si>
  <si>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</si>
  <si>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</si>
  <si>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</si>
  <si>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</si>
  <si>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</si>
  <si>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</si>
  <si>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</si>
  <si>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</si>
  <si>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</si>
  <si>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</si>
  <si>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</si>
  <si>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</si>
  <si>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</si>
  <si>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</si>
  <si>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</si>
  <si>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</si>
  <si>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</si>
  <si>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</si>
  <si>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</si>
  <si>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</si>
  <si>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</si>
  <si>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</si>
  <si>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</si>
  <si>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</si>
  <si>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</si>
  <si>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</si>
  <si>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</si>
  <si>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</si>
  <si>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</si>
  <si>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</si>
  <si>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</si>
  <si>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</si>
  <si>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</si>
  <si>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</si>
  <si>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</si>
  <si>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</si>
  <si>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</si>
  <si>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</si>
  <si>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</si>
  <si>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</si>
  <si>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</si>
  <si>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</si>
  <si>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</si>
  <si>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</si>
  <si>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</si>
  <si>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</si>
  <si>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</si>
  <si>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</si>
  <si>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</si>
  <si>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</si>
  <si>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</si>
  <si>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</si>
  <si>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</si>
  <si>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</si>
  <si>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</si>
  <si>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</si>
  <si>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</si>
  <si>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</si>
  <si>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</si>
  <si>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</si>
  <si>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</si>
  <si>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</si>
  <si>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</si>
  <si>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</si>
  <si>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</si>
  <si>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</si>
  <si>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</si>
  <si>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</si>
  <si>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</si>
  <si>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</si>
  <si>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</si>
  <si>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</si>
  <si>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</si>
  <si>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</si>
  <si>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</si>
  <si>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</si>
  <si>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</si>
  <si>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</si>
  <si>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</si>
  <si>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</si>
  <si>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</si>
  <si>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</si>
  <si>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</si>
  <si>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</si>
  <si>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</si>
  <si>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</si>
  <si>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</si>
  <si>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</si>
  <si>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</si>
  <si>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</si>
  <si>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</si>
  <si>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</si>
  <si>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</si>
  <si>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</si>
  <si>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</si>
  <si>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</si>
  <si>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</si>
  <si>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</si>
  <si>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</si>
  <si>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</si>
  <si>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</si>
  <si>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</si>
  <si>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</si>
  <si>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</si>
  <si>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</si>
  <si>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</si>
  <si>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</si>
  <si>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</si>
  <si>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</si>
  <si>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</si>
  <si>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</si>
  <si>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</si>
  <si>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</si>
  <si>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</si>
  <si>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</si>
  <si>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</si>
  <si>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</si>
  <si>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</si>
  <si>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</si>
  <si>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</si>
  <si>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</si>
  <si>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</si>
  <si>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</si>
  <si>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</si>
  <si>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</si>
  <si>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</si>
  <si>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</si>
  <si>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</si>
  <si>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</si>
  <si>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</si>
  <si>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</si>
  <si>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</si>
  <si>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</si>
  <si>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</si>
  <si>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</si>
  <si>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</si>
  <si>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</si>
  <si>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</si>
  <si>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</si>
  <si>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</si>
  <si>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</si>
  <si>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</si>
  <si>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</si>
  <si>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</si>
  <si>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</si>
  <si>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</si>
  <si>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</si>
  <si>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</si>
  <si>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</si>
  <si>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</si>
  <si>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</si>
  <si>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</si>
  <si>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</si>
  <si>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</si>
  <si>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</si>
  <si>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</si>
  <si>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</si>
  <si>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</si>
  <si>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</si>
  <si>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</si>
  <si>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</si>
  <si>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</si>
  <si>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</si>
  <si>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</si>
  <si>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</si>
  <si>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</si>
  <si>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</si>
  <si>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</si>
  <si>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</si>
  <si>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</si>
  <si>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</si>
  <si>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</si>
  <si>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</si>
  <si>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</si>
  <si>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</si>
  <si>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</si>
  <si>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</si>
  <si>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</si>
  <si>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</si>
  <si>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</si>
  <si>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</si>
  <si>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</si>
  <si>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</si>
  <si>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</si>
  <si>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</si>
  <si>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</si>
  <si>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</si>
  <si>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</si>
  <si>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</si>
  <si>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</si>
  <si>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</si>
  <si>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</si>
  <si>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</si>
  <si>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</si>
  <si>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</si>
  <si>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</si>
  <si>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</si>
  <si>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</si>
  <si>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</si>
  <si>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</si>
  <si>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</si>
  <si>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</si>
  <si>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</si>
  <si>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</si>
  <si>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</si>
  <si>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</si>
  <si>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</si>
  <si>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</si>
  <si>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</si>
  <si>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</si>
  <si>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</si>
  <si>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</si>
  <si>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</si>
  <si>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</si>
  <si>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</si>
  <si>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</si>
  <si>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</si>
  <si>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</si>
  <si>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</si>
  <si>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</si>
  <si>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</si>
  <si>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</si>
  <si>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</si>
  <si>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</si>
  <si>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</si>
  <si>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</si>
  <si>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</si>
  <si>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</si>
  <si>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</si>
  <si>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</si>
  <si>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</si>
  <si>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</si>
  <si>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</si>
  <si>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</si>
  <si>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</si>
  <si>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</si>
  <si>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</si>
  <si>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</si>
  <si>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</si>
  <si>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</si>
  <si>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</si>
  <si>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</si>
  <si>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</si>
  <si>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</si>
  <si>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</si>
  <si>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</si>
  <si>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</si>
  <si>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</si>
  <si>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</si>
  <si>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</si>
  <si>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</si>
  <si>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</si>
  <si>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</si>
  <si>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</si>
  <si>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</si>
  <si>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</si>
  <si>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</si>
  <si>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</si>
  <si>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</si>
  <si>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</si>
  <si>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</si>
  <si>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</si>
  <si>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</si>
  <si>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</si>
  <si>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</si>
  <si>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</si>
  <si>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</si>
  <si>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</si>
  <si>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</si>
  <si>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</si>
  <si>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</si>
  <si>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</si>
  <si>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</si>
  <si>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</si>
  <si>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</si>
  <si>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</si>
  <si>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</si>
  <si>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</si>
  <si>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</si>
  <si>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</si>
  <si>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</si>
  <si>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</si>
  <si>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</si>
  <si>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</si>
  <si>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</si>
  <si>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</si>
  <si>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</si>
  <si>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</si>
  <si>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</si>
  <si>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</si>
  <si>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</si>
  <si>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</si>
  <si>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</si>
  <si>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</si>
  <si>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</si>
  <si>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</si>
  <si>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</si>
  <si>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</si>
  <si>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</si>
  <si>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</si>
  <si>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</si>
  <si>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</si>
  <si>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</si>
  <si>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</si>
  <si>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</si>
  <si>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</si>
  <si>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</si>
  <si>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</si>
  <si>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</si>
  <si>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</si>
  <si>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</si>
  <si>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</si>
  <si>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</si>
  <si>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</si>
  <si>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</si>
  <si>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</si>
  <si>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</si>
  <si>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</si>
  <si>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</si>
  <si>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</si>
  <si>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</si>
  <si>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</si>
  <si>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</si>
  <si>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</si>
  <si>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</si>
  <si>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</si>
  <si>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</si>
  <si>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</si>
  <si>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</si>
  <si>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</si>
  <si>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</si>
  <si>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</si>
  <si>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</si>
  <si>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</si>
  <si>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</si>
  <si>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</si>
  <si>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</si>
  <si>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</si>
  <si>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</si>
  <si>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</si>
  <si>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</si>
  <si>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</si>
  <si>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</si>
  <si>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</si>
  <si>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</si>
  <si>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</si>
  <si>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</si>
  <si>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</si>
  <si>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</si>
  <si>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</si>
  <si>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</si>
  <si>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</si>
  <si>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</si>
  <si>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</si>
  <si>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</si>
  <si>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</si>
  <si>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</si>
  <si>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</si>
  <si>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</si>
  <si>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</si>
  <si>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</si>
  <si>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</si>
  <si>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</si>
  <si>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</si>
  <si>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</si>
  <si>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</si>
  <si>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</si>
  <si>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</si>
  <si>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</si>
  <si>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</si>
  <si>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</si>
  <si>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</si>
  <si>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</si>
  <si>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</si>
  <si>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</si>
  <si>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</si>
  <si>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</si>
  <si>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</si>
  <si>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</si>
  <si>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</si>
  <si>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</si>
  <si>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</si>
  <si>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</si>
  <si>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</si>
  <si>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</si>
  <si>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</si>
  <si>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</si>
  <si>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</si>
  <si>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</si>
  <si>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</si>
  <si>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</si>
  <si>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</si>
  <si>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</si>
  <si>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</si>
  <si>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</si>
  <si>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</si>
  <si>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</si>
  <si>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</si>
  <si>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</si>
  <si>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</si>
  <si>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</si>
  <si>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</si>
  <si>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</si>
  <si>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</si>
  <si>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</si>
  <si>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</si>
  <si>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</si>
  <si>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</si>
  <si>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</si>
  <si>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</si>
  <si>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</si>
  <si>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</si>
  <si>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</si>
  <si>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</si>
  <si>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</si>
  <si>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</si>
  <si>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</si>
  <si>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</si>
  <si>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</si>
  <si>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</si>
  <si>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</si>
  <si>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</si>
  <si>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</si>
  <si>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</si>
  <si>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</si>
  <si>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</si>
  <si>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</si>
  <si>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</si>
  <si>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</si>
  <si>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</si>
  <si>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</si>
  <si>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</si>
  <si>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</si>
  <si>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</si>
  <si>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</si>
  <si>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</si>
  <si>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</si>
  <si>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</si>
  <si>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</si>
  <si>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</si>
  <si>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</si>
  <si>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</si>
  <si>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</si>
  <si>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</si>
  <si>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</si>
  <si>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</si>
  <si>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</si>
  <si>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</si>
  <si>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</si>
  <si>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</si>
  <si>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</si>
  <si>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</si>
  <si>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</si>
  <si>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</si>
  <si>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</si>
  <si>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</si>
  <si>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</si>
  <si>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</si>
  <si>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</si>
  <si>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</si>
  <si>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</si>
  <si>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</si>
  <si>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</si>
  <si>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</si>
  <si>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</si>
  <si>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</si>
  <si>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</si>
  <si>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</si>
  <si>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</si>
  <si>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</si>
  <si>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</si>
  <si>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</si>
  <si>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</si>
  <si>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</si>
  <si>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</si>
  <si>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</si>
  <si>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</si>
  <si>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</si>
  <si>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</si>
  <si>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</si>
  <si>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</si>
  <si>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</si>
  <si>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</si>
  <si>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</si>
  <si>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</si>
  <si>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</si>
  <si>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</si>
  <si>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</si>
  <si>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</si>
  <si>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</si>
  <si>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</si>
  <si>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</si>
  <si>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</si>
  <si>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</si>
  <si>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</si>
  <si>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</si>
  <si>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</si>
  <si>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</si>
  <si>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</si>
  <si>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</si>
  <si>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</si>
  <si>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</si>
  <si>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</si>
  <si>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</si>
  <si>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</si>
  <si>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</si>
  <si>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</si>
  <si>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</si>
  <si>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</si>
  <si>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</si>
  <si>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</si>
  <si>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</si>
  <si>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</si>
  <si>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</si>
  <si>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</si>
  <si>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</si>
  <si>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</si>
  <si>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</si>
  <si>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</si>
  <si>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</si>
  <si>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</si>
  <si>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</si>
  <si>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</si>
  <si>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</si>
  <si>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</si>
  <si>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</si>
  <si>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</si>
  <si>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</si>
  <si>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</si>
  <si>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</si>
  <si>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</si>
  <si>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</si>
  <si>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</si>
  <si>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</si>
  <si>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</si>
  <si>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</si>
  <si>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</si>
  <si>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</si>
  <si>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</si>
  <si>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</si>
  <si>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</si>
  <si>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</si>
  <si>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</si>
  <si>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</si>
  <si>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</si>
  <si>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</si>
  <si>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</si>
  <si>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</si>
  <si>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</si>
  <si>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</si>
  <si>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</si>
  <si>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</si>
  <si>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</si>
  <si>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</si>
  <si>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</si>
  <si>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</si>
  <si>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</si>
  <si>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</si>
  <si>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</si>
  <si>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</si>
  <si>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</si>
  <si>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</si>
  <si>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</si>
  <si>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</si>
  <si>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</si>
  <si>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</si>
  <si>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</si>
  <si>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</si>
  <si>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</si>
  <si>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</si>
  <si>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</si>
  <si>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</si>
  <si>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</si>
  <si>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</si>
  <si>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</si>
  <si>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</si>
  <si>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</si>
  <si>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</si>
  <si>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</si>
  <si>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</si>
  <si>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</si>
  <si>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</si>
  <si>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</si>
  <si>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</si>
  <si>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</si>
  <si>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</si>
  <si>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</si>
  <si>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</si>
  <si>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</si>
  <si>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</si>
  <si>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</si>
  <si>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</si>
  <si>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</si>
  <si>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</si>
  <si>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</si>
  <si>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</si>
  <si>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</si>
  <si>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</si>
  <si>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</si>
  <si>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</si>
  <si>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</si>
  <si>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</si>
  <si>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</si>
  <si>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</si>
  <si>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</si>
  <si>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</si>
  <si>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</si>
  <si>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</si>
  <si>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</si>
  <si>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</si>
  <si>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</si>
  <si>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</si>
  <si>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</si>
  <si>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</si>
  <si>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</si>
  <si>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</si>
  <si>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</si>
  <si>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</si>
  <si>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</si>
  <si>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</si>
  <si>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</si>
  <si>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</si>
  <si>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</si>
  <si>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</si>
  <si>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</si>
  <si>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</si>
  <si>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</si>
  <si>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</si>
  <si>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</si>
  <si>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</si>
  <si>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</si>
  <si>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</si>
  <si>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</si>
  <si>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</si>
  <si>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</si>
  <si>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</si>
  <si>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</si>
  <si>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</si>
  <si>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</si>
  <si>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</si>
  <si>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</si>
  <si>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</si>
  <si>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</si>
  <si>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</si>
  <si>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</si>
  <si>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</si>
  <si>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</si>
  <si>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</si>
  <si>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</si>
  <si>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</si>
  <si>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</si>
  <si>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</si>
  <si>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</si>
  <si>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</si>
  <si>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</si>
  <si>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</si>
  <si>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</si>
  <si>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</si>
  <si>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</si>
  <si>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</si>
  <si>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</si>
  <si>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</si>
  <si>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</si>
  <si>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</si>
  <si>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</si>
  <si>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</si>
  <si>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</si>
  <si>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</si>
  <si>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</si>
  <si>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</si>
  <si>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</si>
  <si>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</si>
  <si>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</si>
  <si>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</si>
  <si>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</si>
  <si>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</si>
  <si>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</si>
  <si>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</si>
  <si>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</si>
  <si>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</si>
  <si>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</si>
  <si>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</si>
  <si>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</si>
  <si>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</si>
  <si>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</si>
  <si>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</si>
  <si>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</si>
  <si>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</si>
  <si>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</si>
  <si>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</si>
  <si>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</si>
  <si>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</si>
  <si>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</si>
  <si>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</si>
  <si>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</si>
  <si>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</si>
  <si>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</si>
  <si>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</si>
  <si>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</si>
  <si>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</si>
  <si>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</si>
  <si>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</si>
  <si>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</si>
  <si>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</si>
  <si>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</si>
  <si>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</si>
  <si>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</si>
  <si>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</si>
  <si>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</si>
  <si>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</si>
  <si>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</si>
  <si>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</si>
  <si>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</si>
  <si>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</si>
  <si>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</si>
  <si>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</si>
  <si>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</si>
  <si>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</si>
  <si>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</si>
  <si>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</si>
  <si>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</si>
  <si>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</si>
  <si>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</si>
  <si>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</si>
  <si>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</si>
  <si>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</si>
  <si>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</si>
  <si>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</si>
  <si>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</si>
  <si>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</si>
  <si>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</si>
  <si>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</si>
  <si>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</si>
  <si>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</si>
  <si>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</si>
  <si>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</si>
  <si>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</si>
  <si>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</si>
  <si>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</si>
  <si>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</si>
  <si>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</si>
  <si>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</si>
  <si>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</si>
  <si>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</si>
  <si>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</si>
  <si>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</si>
  <si>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</si>
  <si>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</si>
  <si>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</si>
  <si>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</si>
  <si>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</si>
  <si>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</si>
  <si>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</si>
  <si>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</si>
  <si>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</si>
  <si>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</si>
  <si>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</si>
  <si>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</si>
  <si>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</si>
  <si>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</si>
  <si>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</si>
  <si>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</si>
  <si>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</si>
  <si>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</si>
  <si>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</si>
  <si>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</si>
  <si>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</si>
  <si>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</si>
  <si>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</si>
  <si>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</si>
  <si>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</si>
  <si>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</si>
  <si>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</si>
  <si>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</si>
  <si>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</si>
  <si>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</si>
  <si>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</si>
  <si>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</si>
  <si>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</si>
  <si>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</si>
  <si>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</si>
  <si>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</si>
  <si>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</si>
  <si>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</si>
  <si>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</si>
  <si>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</si>
  <si>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</si>
  <si>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</si>
  <si>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</si>
  <si>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</si>
  <si>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</si>
  <si>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</si>
  <si>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</si>
  <si>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</si>
  <si>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</si>
  <si>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</si>
  <si>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</si>
  <si>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</si>
  <si>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</si>
  <si>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</si>
  <si>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</si>
  <si>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</si>
  <si>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</si>
  <si>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</si>
  <si>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</si>
  <si>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</si>
  <si>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</si>
  <si>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</si>
  <si>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</si>
  <si>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</si>
  <si>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</si>
  <si>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</si>
  <si>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</si>
  <si>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</si>
  <si>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</si>
  <si>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</si>
  <si>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</si>
  <si>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</si>
  <si>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</si>
  <si>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</si>
  <si>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</si>
  <si>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</si>
  <si>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</si>
  <si>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</si>
  <si>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</si>
  <si>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</si>
  <si>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</si>
  <si>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</si>
  <si>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</si>
  <si>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</si>
  <si>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</si>
  <si>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</si>
  <si>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</si>
  <si>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</si>
  <si>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</si>
  <si>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</si>
  <si>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</si>
  <si>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</si>
  <si>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</si>
  <si>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</si>
  <si>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</si>
  <si>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</si>
  <si>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</si>
  <si>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</si>
  <si>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</si>
  <si>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</si>
  <si>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</si>
  <si>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</si>
  <si>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</si>
  <si>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</si>
  <si>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</si>
  <si>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</si>
  <si>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</si>
  <si>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</si>
  <si>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</si>
  <si>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</si>
  <si>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</si>
  <si>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</si>
  <si>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</si>
  <si>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</si>
  <si>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</si>
  <si>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</si>
  <si>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</si>
  <si>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</si>
  <si>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</si>
  <si>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</si>
  <si>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</si>
  <si>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</si>
  <si>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</si>
  <si>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</si>
  <si>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</si>
  <si>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</si>
  <si>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</si>
  <si>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</si>
  <si>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</si>
  <si>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</si>
  <si>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</si>
  <si>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</si>
  <si>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</si>
  <si>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</si>
  <si>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</si>
  <si>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</si>
  <si>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</si>
  <si>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</si>
  <si>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</si>
  <si>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</si>
  <si>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</si>
  <si>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</si>
  <si>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</si>
  <si>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</si>
  <si>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</si>
  <si>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</si>
  <si>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</si>
  <si>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</si>
  <si>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</si>
  <si>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</si>
  <si>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</si>
  <si>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</si>
  <si>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</si>
  <si>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</si>
  <si>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</si>
  <si>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</si>
  <si>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</si>
  <si>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</si>
  <si>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</si>
  <si>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</si>
  <si>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</si>
  <si>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</si>
  <si>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</si>
  <si>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</si>
  <si>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</si>
  <si>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</si>
  <si>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</si>
  <si>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</si>
  <si>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</si>
  <si>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</si>
  <si>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</si>
  <si>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</si>
  <si>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</si>
  <si>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</si>
  <si>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</si>
  <si>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</si>
  <si>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</si>
  <si>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</si>
  <si>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</si>
  <si>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</si>
  <si>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</si>
  <si>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</si>
  <si>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</si>
  <si>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</si>
  <si>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</si>
  <si>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</si>
  <si>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</si>
  <si>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</si>
  <si>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</si>
  <si>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</si>
  <si>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</si>
  <si>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</si>
  <si>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</si>
  <si>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</si>
  <si>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</si>
  <si>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</si>
  <si>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</si>
  <si>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</si>
  <si>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</si>
  <si>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</si>
  <si>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</si>
  <si>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</si>
  <si>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</si>
  <si>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</si>
  <si>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</si>
  <si>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</si>
  <si>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</si>
  <si>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</si>
  <si>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</si>
  <si>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</si>
  <si>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</si>
  <si>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</si>
  <si>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</si>
  <si>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</si>
  <si>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</si>
  <si>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</si>
  <si>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</si>
  <si>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</si>
  <si>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</si>
  <si>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</si>
  <si>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</si>
  <si>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</si>
  <si>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</si>
  <si>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</si>
  <si>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</si>
  <si>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</si>
  <si>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</si>
  <si>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</si>
  <si>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</si>
  <si>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</si>
  <si>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</si>
  <si>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</si>
  <si>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</si>
  <si>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</si>
  <si>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</si>
  <si>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</si>
  <si>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</si>
  <si>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</si>
  <si>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</si>
  <si>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</si>
  <si>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</si>
  <si>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</si>
  <si>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</si>
  <si>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</si>
  <si>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</si>
  <si>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</si>
  <si>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</si>
  <si>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</si>
  <si>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</si>
  <si>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</si>
  <si>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</si>
  <si>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</si>
  <si>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</si>
  <si>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</si>
  <si>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</si>
  <si>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</si>
  <si>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</si>
  <si>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</si>
  <si>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</si>
  <si>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</si>
  <si>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</si>
  <si>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</si>
  <si>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</si>
  <si>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</si>
  <si>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</si>
  <si>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</si>
  <si>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</si>
  <si>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</si>
  <si>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</si>
  <si>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</si>
  <si>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</si>
  <si>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</si>
  <si>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</si>
  <si>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</si>
  <si>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</si>
  <si>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</si>
  <si>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</si>
  <si>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</si>
  <si>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</si>
  <si>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</si>
  <si>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</si>
  <si>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</si>
  <si>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</si>
  <si>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</si>
  <si>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</si>
  <si>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</si>
  <si>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</si>
  <si>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</si>
  <si>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</si>
  <si>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</si>
  <si>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</si>
  <si>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</si>
  <si>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</si>
  <si>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</si>
  <si>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</si>
  <si>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</si>
  <si>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</si>
  <si>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</si>
  <si>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</si>
  <si>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</si>
  <si>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</si>
  <si>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</si>
  <si>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</si>
  <si>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</si>
  <si>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</si>
  <si>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</si>
  <si>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</si>
  <si>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</si>
  <si>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</si>
  <si>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</si>
  <si>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</si>
  <si>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</si>
  <si>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</si>
  <si>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</si>
  <si>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</si>
  <si>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</si>
  <si>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</si>
  <si>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</si>
  <si>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</si>
  <si>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</si>
  <si>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</si>
  <si>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</si>
  <si>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</si>
  <si>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</si>
  <si>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</si>
  <si>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</si>
  <si>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</si>
  <si>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</si>
  <si>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</si>
  <si>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</si>
  <si>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</si>
  <si>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</si>
  <si>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</si>
  <si>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</si>
  <si>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</si>
  <si>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</si>
  <si>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</si>
  <si>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</si>
  <si>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</si>
  <si>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</si>
  <si>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</si>
  <si>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</si>
  <si>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</si>
  <si>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</si>
  <si>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</si>
  <si>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</si>
  <si>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</si>
  <si>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</si>
  <si>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</si>
  <si>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</si>
  <si>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</si>
  <si>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</si>
  <si>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</si>
  <si>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</si>
  <si>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</si>
  <si>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</si>
  <si>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</si>
  <si>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</si>
  <si>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</si>
  <si>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</si>
  <si>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</si>
  <si>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</si>
  <si>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</si>
  <si>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</si>
  <si>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</si>
  <si>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</si>
  <si>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</si>
  <si>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</si>
  <si>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</si>
  <si>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</si>
  <si>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</si>
  <si>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</si>
  <si>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</si>
  <si>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</si>
  <si>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</si>
  <si>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</si>
  <si>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</si>
  <si>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</si>
  <si>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</si>
  <si>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</si>
  <si>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</si>
  <si>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</si>
  <si>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</si>
  <si>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</si>
  <si>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</si>
  <si>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</si>
  <si>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</si>
  <si>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</si>
  <si>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</si>
  <si>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</si>
  <si>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</si>
  <si>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</si>
  <si>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</si>
  <si>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</si>
  <si>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</si>
  <si>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</si>
  <si>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</si>
  <si>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</si>
  <si>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</si>
  <si>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</si>
  <si>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</si>
  <si>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</si>
  <si>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</si>
  <si>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</si>
  <si>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</si>
  <si>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</si>
  <si>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</si>
  <si>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</si>
  <si>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</si>
  <si>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</si>
  <si>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</si>
  <si>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</si>
  <si>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</si>
  <si>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</si>
  <si>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</si>
  <si>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</si>
  <si>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</si>
  <si>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</si>
  <si>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</si>
  <si>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</si>
  <si>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</si>
  <si>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</si>
  <si>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</si>
  <si>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</si>
  <si>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</si>
  <si>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</si>
  <si>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</si>
  <si>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</si>
  <si>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</si>
  <si>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</si>
  <si>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</si>
  <si>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</si>
  <si>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</si>
  <si>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</si>
  <si>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</si>
  <si>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</si>
  <si>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</si>
  <si>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</si>
  <si>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</si>
  <si>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</si>
  <si>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</si>
  <si>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</si>
  <si>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</si>
  <si>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</si>
  <si>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</si>
  <si>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</si>
  <si>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</si>
  <si>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</si>
  <si>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</si>
  <si>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</si>
  <si>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</si>
  <si>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</si>
  <si>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</si>
  <si>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</si>
  <si>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</si>
  <si>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</si>
  <si>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</si>
  <si>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</si>
  <si>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</si>
  <si>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</si>
  <si>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</si>
  <si>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</si>
  <si>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</si>
  <si>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</si>
  <si>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</si>
  <si>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</si>
  <si>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</si>
  <si>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</si>
  <si>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</si>
  <si>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</si>
  <si>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</si>
  <si>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</si>
  <si>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</si>
  <si>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</si>
  <si>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</si>
  <si>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</si>
  <si>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</si>
  <si>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</si>
  <si>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</si>
  <si>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</si>
  <si>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</si>
  <si>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</si>
  <si>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</si>
  <si>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</si>
  <si>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</si>
  <si>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</si>
  <si>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</si>
  <si>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</si>
  <si>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</si>
  <si>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</si>
  <si>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</si>
  <si>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</si>
  <si>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</si>
  <si>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</si>
  <si>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</si>
  <si>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</si>
  <si>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</si>
  <si>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</si>
  <si>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</si>
  <si>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</si>
  <si>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</si>
  <si>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</si>
  <si>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</si>
  <si>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</si>
  <si>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</si>
  <si>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</si>
  <si>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</si>
  <si>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</si>
  <si>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</si>
  <si>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</si>
  <si>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</si>
  <si>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</si>
  <si>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</si>
  <si>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</si>
  <si>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</si>
  <si>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</si>
  <si>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</si>
  <si>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</si>
  <si>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</si>
  <si>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</si>
  <si>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</si>
  <si>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</si>
  <si>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</si>
  <si>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</si>
  <si>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</si>
  <si>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</si>
  <si>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</si>
  <si>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</si>
  <si>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</si>
  <si>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</si>
  <si>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</si>
  <si>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</si>
  <si>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</si>
  <si>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</si>
  <si>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</si>
  <si>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</si>
  <si>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</si>
  <si>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</si>
  <si>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</si>
  <si>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</si>
  <si>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</si>
  <si>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</si>
  <si>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</si>
  <si>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</si>
  <si>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</si>
  <si>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</si>
  <si>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</si>
  <si>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</si>
  <si>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</si>
  <si>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</si>
  <si>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</si>
  <si>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</si>
  <si>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</si>
  <si>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</si>
  <si>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</si>
  <si>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</si>
  <si>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</si>
  <si>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</si>
  <si>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</si>
  <si>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</si>
  <si>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</si>
  <si>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</si>
  <si>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</si>
  <si>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</si>
  <si>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</si>
  <si>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</si>
  <si>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</si>
  <si>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</si>
  <si>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</si>
  <si>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</si>
  <si>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</si>
  <si>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</si>
  <si>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</si>
  <si>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</si>
  <si>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</si>
  <si>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</si>
  <si>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</si>
  <si>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</si>
  <si>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</si>
  <si>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</si>
  <si>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</si>
  <si>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</si>
  <si>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</si>
  <si>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</si>
  <si>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</si>
  <si>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</si>
  <si>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</si>
  <si>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</si>
  <si>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</si>
  <si>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</si>
  <si>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</si>
  <si>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</si>
  <si>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</si>
  <si>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</si>
  <si>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</si>
  <si>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</si>
  <si>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</si>
  <si>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</si>
  <si>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</si>
  <si>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</si>
  <si>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</si>
  <si>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</si>
  <si>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</si>
  <si>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</si>
  <si>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</si>
  <si>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</si>
  <si>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</si>
  <si>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</si>
  <si>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</si>
  <si>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</si>
  <si>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</si>
  <si>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</si>
  <si>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</si>
  <si>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</si>
  <si>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</si>
  <si>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</si>
  <si>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</si>
  <si>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</si>
  <si>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</si>
  <si>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</si>
  <si>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</si>
  <si>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</si>
  <si>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</si>
  <si>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</si>
  <si>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</si>
  <si>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</si>
  <si>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</si>
  <si>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</si>
  <si>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</si>
  <si>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</si>
  <si>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</si>
  <si>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</si>
  <si>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</si>
  <si>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</si>
  <si>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</si>
  <si>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</si>
  <si>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</si>
  <si>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</si>
  <si>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</si>
  <si>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</si>
  <si>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</si>
  <si>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</si>
  <si>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</si>
  <si>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</si>
  <si>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</si>
  <si>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</si>
  <si>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</si>
  <si>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</si>
  <si>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</si>
  <si>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</si>
  <si>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</si>
  <si>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</si>
  <si>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</si>
  <si>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</si>
  <si>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</si>
  <si>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</si>
  <si>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</si>
  <si>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</si>
  <si>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</si>
  <si>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</si>
  <si>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</si>
  <si>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</si>
  <si>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</si>
  <si>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</si>
  <si>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</si>
  <si>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</si>
  <si>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</si>
  <si>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</si>
  <si>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</si>
  <si>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</si>
  <si>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</si>
  <si>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</si>
  <si>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</si>
  <si>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</si>
  <si>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</si>
  <si>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</si>
  <si>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</si>
  <si>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</si>
  <si>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</si>
  <si>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</si>
  <si>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</si>
  <si>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</si>
  <si>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</si>
  <si>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</si>
  <si>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</si>
  <si>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</si>
  <si>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</si>
  <si>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</si>
  <si>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</si>
  <si>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</si>
  <si>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</si>
  <si>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</si>
  <si>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</si>
  <si>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</si>
  <si>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</si>
  <si>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</si>
  <si>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</si>
  <si>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</si>
  <si>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</si>
  <si>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</si>
  <si>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</si>
  <si>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</si>
  <si>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</si>
  <si>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</si>
  <si>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</si>
  <si>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</si>
  <si>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</si>
  <si>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</si>
  <si>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</si>
  <si>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</si>
  <si>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</si>
  <si>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</si>
  <si>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</si>
  <si>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</si>
  <si>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</si>
  <si>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</si>
  <si>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</si>
  <si>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</si>
  <si>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</si>
  <si>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</si>
  <si>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</si>
  <si>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</si>
  <si>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</si>
  <si>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</si>
  <si>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</si>
  <si>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</si>
  <si>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</si>
  <si>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</si>
  <si>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</si>
  <si>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</si>
  <si>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</si>
  <si>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</si>
  <si>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</si>
  <si>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</si>
  <si>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</si>
  <si>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</si>
  <si>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</si>
  <si>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</si>
  <si>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</si>
  <si>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</si>
  <si>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</si>
  <si>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</si>
  <si>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</si>
  <si>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</si>
  <si>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</si>
  <si>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</si>
  <si>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</si>
  <si>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</si>
  <si>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</si>
  <si>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</si>
  <si>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</si>
  <si>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</si>
  <si>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</si>
  <si>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</si>
  <si>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</si>
  <si>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</si>
  <si>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</si>
  <si>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</si>
  <si>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</si>
  <si>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</si>
  <si>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</si>
  <si>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</si>
  <si>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</si>
  <si>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</si>
  <si>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</si>
  <si>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</si>
  <si>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</si>
  <si>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</si>
  <si>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</si>
  <si>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</si>
  <si>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</si>
  <si>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</si>
  <si>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</si>
  <si>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</si>
  <si>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</si>
  <si>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</si>
  <si>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</si>
  <si>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</si>
  <si>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</si>
  <si>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</si>
  <si>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</si>
  <si>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</si>
  <si>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</si>
  <si>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</si>
  <si>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</si>
  <si>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</si>
  <si>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</si>
  <si>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</si>
  <si>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</si>
  <si>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</si>
  <si>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</si>
  <si>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</si>
  <si>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</si>
  <si>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</si>
  <si>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</si>
  <si>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</si>
  <si>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</si>
  <si>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</si>
  <si>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</si>
  <si>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</si>
  <si>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</si>
  <si>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</si>
  <si>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</si>
  <si>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</si>
  <si>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</si>
  <si>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</si>
  <si>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</si>
  <si>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</si>
  <si>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</si>
  <si>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</si>
  <si>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</si>
  <si>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</si>
  <si>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</si>
  <si>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</si>
  <si>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</si>
  <si>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</si>
  <si>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</si>
  <si>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</si>
  <si>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</si>
  <si>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</si>
  <si>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</si>
  <si>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</si>
  <si>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</si>
  <si>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</si>
  <si>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</si>
  <si>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</si>
  <si>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</si>
  <si>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</si>
  <si>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</si>
  <si>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</si>
  <si>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</si>
  <si>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</si>
  <si>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</si>
  <si>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</si>
  <si>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</si>
  <si>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</si>
  <si>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</si>
  <si>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</si>
  <si>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</si>
  <si>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</si>
  <si>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</si>
  <si>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</si>
  <si>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</si>
  <si>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</si>
  <si>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</si>
  <si>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</si>
  <si>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</si>
  <si>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</si>
  <si>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</si>
  <si>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</si>
  <si>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</si>
  <si>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</si>
  <si>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</si>
  <si>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</si>
  <si>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</si>
  <si>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</si>
  <si>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</si>
  <si>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</si>
  <si>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</si>
  <si>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</si>
  <si>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</si>
  <si>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</si>
  <si>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</si>
  <si>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</si>
  <si>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</si>
  <si>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</si>
  <si>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</si>
  <si>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</si>
  <si>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</si>
  <si>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</si>
  <si>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</si>
  <si>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</si>
  <si>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</si>
  <si>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</si>
  <si>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</si>
  <si>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</si>
  <si>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</si>
  <si>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</si>
  <si>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</si>
  <si>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</si>
  <si>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</si>
  <si>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</si>
  <si>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</si>
  <si>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</si>
  <si>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</si>
  <si>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</si>
  <si>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</si>
  <si>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</si>
  <si>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</si>
  <si>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</si>
  <si>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</si>
  <si>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</si>
  <si>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</si>
  <si>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</si>
  <si>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</si>
  <si>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</si>
  <si>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</si>
  <si>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</si>
  <si>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</si>
  <si>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</si>
  <si>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</si>
  <si>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</si>
  <si>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</si>
  <si>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</si>
  <si>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</si>
  <si>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</si>
  <si>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</si>
  <si>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</si>
  <si>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</si>
  <si>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</si>
  <si>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</si>
  <si>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</si>
  <si>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</si>
  <si>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</si>
  <si>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</si>
  <si>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</si>
  <si>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</si>
  <si>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</si>
  <si>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</si>
  <si>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</si>
  <si>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</si>
  <si>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</si>
  <si>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</si>
  <si>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</si>
  <si>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</si>
  <si>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</si>
  <si>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</si>
  <si>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</si>
  <si>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</si>
  <si>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</si>
  <si>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</si>
  <si>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</si>
  <si>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</si>
  <si>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</si>
  <si>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</si>
  <si>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</si>
  <si>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</si>
  <si>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</si>
  <si>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</si>
  <si>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</si>
  <si>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</si>
  <si>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</si>
  <si>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</si>
  <si>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</si>
  <si>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</si>
  <si>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</si>
  <si>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</si>
  <si>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</si>
  <si>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</si>
  <si>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</si>
  <si>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</si>
  <si>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</si>
  <si>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</si>
  <si>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</si>
  <si>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</si>
  <si>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</si>
  <si>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</si>
  <si>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</si>
  <si>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</si>
  <si>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</si>
  <si>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</si>
  <si>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</si>
  <si>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</si>
  <si>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</si>
  <si>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</si>
  <si>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</si>
  <si>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</si>
  <si>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</si>
  <si>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</si>
  <si>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</si>
  <si>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</si>
  <si>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</si>
  <si>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</si>
  <si>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</si>
  <si>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</si>
  <si>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</si>
  <si>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</si>
  <si>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</si>
  <si>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</si>
  <si>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</si>
  <si>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</si>
  <si>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</si>
  <si>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</si>
  <si>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</si>
  <si>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</si>
  <si>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</si>
  <si>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</si>
  <si>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</si>
  <si>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</si>
  <si>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</si>
  <si>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</si>
  <si>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</si>
  <si>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</si>
  <si>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</si>
  <si>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</si>
  <si>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</si>
  <si>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</si>
  <si>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</si>
  <si>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</si>
  <si>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</si>
  <si>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</si>
  <si>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</si>
  <si>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</si>
  <si>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</si>
  <si>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</si>
  <si>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</si>
  <si>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</si>
  <si>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</si>
  <si>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</si>
  <si>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</si>
  <si>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</si>
  <si>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</si>
  <si>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</si>
  <si>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</si>
  <si>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</si>
  <si>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</si>
  <si>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</si>
  <si>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</si>
  <si>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</si>
  <si>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</si>
  <si>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</si>
  <si>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</si>
  <si>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</si>
  <si>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</si>
  <si>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</si>
  <si>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</si>
  <si>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</si>
  <si>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</si>
  <si>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</si>
  <si>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</si>
  <si>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</si>
  <si>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</si>
  <si>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</si>
  <si>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</si>
  <si>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</si>
  <si>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</si>
  <si>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</si>
  <si>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</si>
  <si>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</si>
  <si>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</si>
  <si>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</si>
  <si>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</si>
  <si>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</si>
  <si>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</si>
  <si>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</si>
  <si>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</si>
  <si>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</si>
  <si>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</si>
  <si>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</si>
  <si>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</si>
  <si>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</si>
  <si>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</si>
  <si>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</si>
  <si>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</si>
  <si>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</si>
  <si>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</si>
  <si>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</si>
  <si>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</si>
  <si>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</si>
  <si>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</si>
  <si>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</si>
  <si>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</si>
  <si>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</si>
  <si>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</si>
  <si>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</si>
  <si>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</si>
  <si>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</si>
  <si>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</si>
  <si>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</si>
  <si>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</si>
  <si>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</si>
  <si>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</si>
  <si>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</si>
  <si>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</si>
  <si>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</si>
  <si>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</si>
  <si>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</si>
  <si>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</si>
  <si>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</si>
  <si>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</si>
  <si>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</si>
  <si>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</si>
  <si>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</si>
  <si>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</si>
  <si>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</si>
  <si>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</si>
  <si>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</si>
  <si>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</si>
  <si>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</si>
  <si>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</si>
  <si>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</si>
  <si>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</si>
  <si>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</si>
  <si>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</si>
  <si>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</si>
  <si>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</si>
  <si>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</si>
  <si>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</si>
  <si>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</si>
  <si>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</si>
  <si>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</si>
  <si>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</si>
  <si>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</si>
  <si>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</si>
  <si>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</si>
  <si>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</si>
  <si>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</si>
  <si>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</si>
  <si>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</si>
  <si>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</si>
  <si>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</si>
  <si>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</si>
  <si>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</si>
  <si>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</si>
  <si>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</si>
  <si>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</si>
  <si>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</si>
  <si>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</si>
  <si>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</si>
  <si>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</si>
  <si>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</si>
  <si>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</si>
  <si>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</si>
  <si>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</si>
  <si>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</si>
  <si>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</si>
  <si>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</si>
  <si>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</si>
  <si>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</si>
  <si>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</si>
  <si>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</si>
  <si>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</si>
  <si>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</si>
  <si>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</si>
  <si>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</si>
  <si>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</si>
  <si>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</si>
  <si>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</si>
  <si>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</si>
  <si>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</si>
  <si>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</si>
  <si>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</si>
  <si>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</si>
  <si>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</si>
  <si>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</si>
  <si>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</si>
  <si>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</si>
  <si>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</si>
  <si>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</si>
  <si>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</si>
  <si>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</si>
  <si>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</si>
  <si>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</si>
  <si>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</si>
  <si>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</si>
  <si>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</si>
  <si>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</si>
  <si>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</si>
  <si>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</si>
  <si>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</si>
  <si>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</si>
  <si>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</si>
  <si>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</si>
  <si>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</si>
  <si>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</si>
  <si>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</si>
  <si>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</si>
  <si>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</si>
  <si>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</si>
  <si>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</si>
  <si>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</si>
  <si>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</si>
  <si>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</si>
  <si>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</si>
  <si>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</si>
  <si>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</si>
  <si>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</si>
  <si>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</si>
  <si>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</si>
  <si>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</si>
  <si>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</si>
  <si>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</si>
  <si>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</si>
  <si>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</si>
  <si>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</si>
  <si>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</si>
  <si>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</si>
  <si>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</si>
  <si>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</si>
  <si>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</si>
  <si>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</si>
  <si>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</si>
  <si>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</si>
  <si>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</si>
  <si>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</si>
  <si>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</si>
  <si>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</si>
  <si>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</si>
  <si>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</si>
  <si>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</si>
  <si>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</si>
  <si>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</si>
  <si>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</si>
  <si>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</si>
  <si>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</si>
  <si>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</si>
  <si>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</si>
  <si>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</si>
  <si>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</si>
  <si>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</si>
  <si>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</si>
  <si>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</si>
  <si>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</si>
  <si>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</si>
  <si>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</si>
  <si>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</si>
  <si>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</si>
  <si>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</si>
  <si>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</si>
  <si>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</si>
  <si>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</si>
  <si>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</si>
  <si>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</si>
  <si>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</si>
  <si>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</si>
  <si>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</si>
  <si>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</si>
  <si>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</si>
  <si>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</si>
  <si>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</si>
  <si>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</si>
  <si>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</si>
  <si>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</si>
  <si>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</si>
  <si>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</si>
  <si>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</si>
  <si>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</si>
  <si>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</si>
  <si>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</si>
  <si>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</si>
  <si>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</si>
  <si>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</si>
  <si>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</si>
  <si>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</si>
  <si>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</si>
  <si>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</si>
  <si>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</si>
  <si>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</si>
  <si>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</si>
  <si>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</si>
  <si>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</si>
  <si>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</si>
  <si>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</si>
  <si>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</si>
  <si>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</si>
  <si>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</si>
  <si>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</si>
  <si>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</si>
  <si>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</si>
  <si>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</si>
  <si>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</si>
  <si>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</si>
  <si>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</si>
  <si>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</si>
  <si>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</si>
  <si>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</si>
  <si>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</si>
  <si>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</si>
  <si>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</si>
  <si>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</si>
  <si>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</si>
  <si>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</si>
  <si>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</si>
  <si>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</si>
  <si>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</si>
  <si>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</si>
  <si>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</si>
  <si>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</si>
  <si>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</si>
  <si>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</si>
  <si>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</si>
  <si>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</si>
  <si>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</si>
  <si>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</si>
  <si>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</si>
  <si>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</si>
  <si>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</si>
  <si>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</si>
  <si>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</si>
  <si>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</si>
  <si>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</si>
  <si>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</si>
  <si>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</si>
  <si>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</si>
  <si>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</si>
  <si>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</si>
  <si>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</si>
  <si>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</si>
  <si>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</si>
  <si>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</si>
  <si>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</si>
  <si>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</si>
  <si>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</si>
  <si>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</si>
  <si>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</si>
  <si>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</si>
  <si>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</si>
  <si>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</si>
  <si>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</si>
  <si>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</si>
  <si>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</si>
  <si>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</si>
  <si>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</si>
  <si>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</si>
  <si>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</si>
  <si>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</si>
  <si>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</si>
  <si>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</si>
  <si>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</si>
  <si>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</si>
  <si>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</si>
  <si>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</si>
  <si>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</si>
  <si>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</si>
  <si>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</si>
  <si>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</si>
  <si>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</si>
  <si>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</si>
  <si>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</si>
  <si>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</si>
  <si>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</si>
  <si>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</si>
  <si>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</si>
  <si>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</si>
  <si>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</si>
  <si>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</si>
  <si>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</si>
  <si>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</si>
  <si>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</si>
  <si>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</si>
  <si>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</si>
  <si>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</si>
  <si>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</si>
  <si>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</si>
  <si>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</si>
  <si>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</si>
  <si>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</si>
  <si>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</si>
  <si>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</si>
  <si>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</si>
  <si>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</si>
  <si>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</si>
  <si>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</si>
  <si>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</si>
  <si>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</si>
  <si>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</si>
  <si>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</si>
  <si>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</si>
  <si>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</si>
  <si>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</si>
  <si>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</si>
  <si>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</si>
  <si>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</si>
  <si>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</si>
  <si>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</si>
  <si>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</si>
  <si>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</si>
  <si>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</si>
  <si>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</si>
  <si>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</si>
  <si>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</si>
  <si>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</si>
  <si>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</si>
  <si>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</si>
  <si>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</si>
  <si>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</si>
  <si>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</si>
  <si>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</si>
  <si>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</si>
  <si>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</si>
  <si>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</si>
  <si>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</si>
  <si>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</si>
  <si>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</si>
  <si>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</si>
  <si>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</si>
  <si>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</si>
  <si>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</si>
  <si>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</si>
  <si>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</si>
  <si>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</si>
  <si>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</si>
  <si>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</si>
  <si>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</si>
  <si>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</si>
  <si>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</si>
  <si>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</si>
  <si>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</si>
  <si>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</si>
  <si>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</si>
  <si>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</si>
  <si>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</si>
  <si>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</si>
  <si>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</si>
  <si>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</si>
  <si>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</si>
  <si>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</si>
  <si>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</si>
  <si>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</si>
  <si>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</si>
  <si>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</si>
  <si>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</si>
  <si>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</si>
  <si>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</si>
  <si>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</si>
  <si>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</si>
  <si>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</si>
  <si>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</si>
  <si>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</si>
  <si>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</si>
  <si>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</si>
  <si>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</si>
  <si>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</si>
  <si>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</si>
  <si>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</si>
  <si>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</si>
  <si>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</si>
  <si>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</si>
  <si>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</si>
  <si>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</si>
  <si>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</si>
  <si>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</si>
  <si>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</si>
  <si>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</si>
  <si>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</si>
  <si>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</si>
  <si>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</si>
  <si>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</si>
  <si>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</si>
  <si>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</si>
  <si>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</si>
  <si>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</si>
  <si>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</si>
  <si>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</si>
  <si>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</si>
  <si>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</si>
  <si>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</si>
  <si>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</si>
  <si>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</si>
  <si>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</si>
  <si>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</si>
  <si>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</si>
  <si>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</si>
  <si>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</si>
  <si>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</si>
  <si>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</si>
  <si>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</si>
  <si>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</si>
  <si>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</si>
  <si>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</si>
  <si>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</si>
  <si>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</si>
  <si>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</si>
  <si>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</si>
  <si>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</si>
  <si>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</si>
  <si>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</si>
  <si>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</si>
  <si>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</si>
  <si>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</si>
  <si>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</si>
  <si>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</si>
  <si>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</si>
  <si>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</si>
  <si>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</si>
  <si>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</si>
  <si>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</si>
  <si>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</si>
  <si>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</si>
  <si>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</si>
  <si>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</si>
  <si>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</si>
  <si>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</si>
  <si>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</si>
  <si>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</si>
  <si>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</si>
  <si>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</si>
  <si>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</si>
  <si>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</si>
  <si>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</si>
  <si>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</si>
  <si>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</si>
  <si>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</si>
  <si>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</si>
  <si>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</si>
  <si>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</si>
  <si>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</si>
  <si>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</si>
  <si>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</si>
  <si>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</si>
  <si>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</si>
  <si>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</si>
  <si>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</si>
  <si>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</si>
  <si>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</si>
  <si>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</si>
  <si>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</si>
  <si>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</si>
  <si>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</si>
  <si>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</si>
  <si>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</si>
  <si>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</si>
  <si>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</si>
  <si>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</si>
  <si>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</si>
  <si>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</si>
  <si>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</si>
  <si>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</si>
  <si>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</si>
  <si>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</si>
  <si>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</si>
  <si>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</si>
  <si>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</si>
  <si>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</si>
  <si>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</si>
  <si>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</si>
  <si>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</si>
  <si>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</si>
  <si>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</si>
  <si>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</si>
  <si>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</si>
  <si>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</si>
  <si>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</si>
  <si>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</si>
  <si>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</si>
  <si>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</si>
  <si>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</si>
  <si>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</si>
  <si>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</si>
  <si>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</si>
  <si>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</si>
  <si>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</si>
  <si>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</si>
  <si>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</si>
  <si>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</si>
  <si>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</si>
  <si>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</si>
  <si>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</si>
  <si>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</si>
  <si>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</si>
  <si>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</si>
  <si>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</si>
  <si>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</si>
  <si>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</si>
  <si>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</si>
  <si>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</si>
  <si>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</si>
  <si>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</si>
  <si>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</si>
  <si>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</si>
  <si>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</si>
  <si>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</si>
  <si>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</si>
  <si>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</si>
  <si>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</si>
  <si>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</si>
  <si>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</si>
  <si>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</si>
  <si>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</si>
  <si>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</si>
  <si>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</si>
  <si>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</si>
  <si>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</si>
  <si>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</si>
  <si>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</si>
  <si>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</si>
  <si>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</si>
  <si>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</si>
  <si>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</si>
  <si>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</si>
  <si>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</si>
  <si>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</si>
  <si>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</si>
  <si>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</si>
  <si>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</si>
  <si>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</si>
  <si>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</si>
  <si>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</si>
  <si>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</si>
  <si>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</si>
  <si>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</si>
  <si>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</si>
  <si>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</si>
  <si>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</si>
  <si>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</si>
  <si>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</si>
  <si>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</si>
  <si>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</si>
  <si>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</si>
  <si>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</si>
  <si>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</si>
  <si>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</si>
  <si>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</si>
  <si>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</si>
  <si>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</si>
  <si>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</si>
  <si>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</si>
  <si>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</si>
  <si>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</si>
  <si>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</si>
  <si>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</si>
  <si>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</si>
  <si>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</si>
  <si>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</si>
  <si>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</si>
  <si>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</si>
  <si>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</si>
  <si>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</si>
  <si>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</si>
  <si>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</si>
  <si>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</si>
  <si>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</si>
  <si>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</si>
  <si>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</si>
  <si>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</si>
  <si>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</si>
  <si>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</si>
  <si>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</si>
  <si>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</si>
  <si>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</si>
  <si>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</si>
  <si>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</si>
  <si>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</si>
  <si>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</si>
  <si>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</si>
  <si>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</si>
  <si>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</si>
  <si>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</si>
  <si>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</si>
  <si>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</si>
  <si>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</si>
  <si>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</si>
  <si>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</si>
  <si>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</si>
  <si>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</si>
  <si>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</si>
  <si>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</si>
  <si>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</si>
  <si>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</si>
  <si>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</si>
  <si>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</si>
  <si>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</si>
  <si>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</si>
  <si>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</si>
  <si>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</si>
  <si>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</si>
  <si>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</si>
  <si>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</si>
  <si>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</si>
  <si>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</si>
  <si>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</si>
  <si>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</si>
  <si>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</si>
  <si>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</si>
  <si>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</si>
  <si>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</si>
  <si>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</si>
  <si>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</si>
  <si>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</si>
  <si>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</si>
  <si>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</si>
  <si>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</si>
  <si>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</si>
  <si>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</si>
  <si>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</si>
  <si>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</si>
  <si>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</si>
  <si>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</si>
  <si>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</si>
  <si>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</si>
  <si>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</si>
  <si>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</si>
  <si>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</si>
  <si>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</si>
  <si>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</si>
  <si>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</si>
  <si>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</si>
  <si>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</si>
  <si>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</si>
  <si>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</si>
  <si>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</si>
  <si>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</si>
  <si>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</si>
  <si>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</si>
  <si>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</si>
  <si>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</si>
  <si>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</si>
  <si>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</si>
  <si>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</si>
  <si>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</si>
  <si>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</si>
  <si>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</si>
  <si>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</si>
  <si>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</si>
  <si>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</si>
  <si>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</si>
  <si>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</si>
  <si>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</si>
  <si>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</si>
  <si>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</si>
  <si>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</si>
  <si>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</si>
  <si>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</si>
  <si>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</si>
  <si>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</si>
  <si>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</si>
  <si>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</si>
  <si>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</si>
  <si>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</si>
  <si>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</si>
  <si>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</si>
  <si>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</si>
  <si>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</si>
  <si>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</si>
  <si>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</si>
  <si>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</si>
  <si>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</si>
  <si>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</si>
  <si>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</si>
  <si>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</si>
  <si>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</si>
  <si>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</si>
  <si>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</si>
  <si>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</si>
  <si>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</si>
  <si>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</si>
  <si>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</si>
  <si>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</si>
  <si>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</si>
  <si>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</si>
  <si>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</si>
  <si>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</si>
  <si>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</si>
  <si>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</si>
  <si>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</si>
  <si>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</si>
  <si>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</si>
  <si>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</si>
  <si>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</si>
  <si>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</si>
  <si>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</si>
  <si>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</si>
  <si>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</si>
  <si>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</si>
  <si>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</si>
  <si>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</si>
  <si>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</si>
  <si>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</si>
  <si>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</si>
  <si>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</si>
  <si>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</si>
  <si>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</si>
  <si>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</si>
  <si>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</si>
  <si>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</si>
  <si>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</si>
  <si>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</si>
  <si>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</si>
  <si>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</si>
  <si>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</si>
  <si>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</si>
  <si>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</si>
  <si>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</si>
  <si>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</si>
  <si>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</si>
  <si>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</si>
  <si>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</si>
  <si>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</si>
  <si>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</si>
  <si>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</si>
  <si>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</si>
  <si>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</si>
  <si>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</si>
  <si>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</si>
  <si>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</si>
  <si>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</si>
  <si>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</si>
  <si>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</si>
  <si>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</si>
  <si>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</si>
  <si>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</si>
  <si>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</si>
  <si>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</si>
  <si>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</si>
  <si>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</si>
  <si>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</si>
  <si>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</si>
  <si>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</si>
  <si>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</si>
  <si>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</si>
  <si>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</si>
  <si>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</si>
  <si>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</si>
  <si>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</si>
  <si>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</si>
  <si>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</si>
  <si>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</si>
  <si>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</si>
  <si>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</si>
  <si>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</si>
  <si>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</si>
  <si>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</si>
  <si>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</si>
  <si>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</si>
  <si>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</si>
  <si>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</si>
  <si>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</si>
  <si>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</si>
  <si>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</si>
  <si>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</si>
  <si>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</si>
  <si>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</si>
  <si>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</si>
  <si>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</si>
  <si>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</si>
  <si>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</si>
  <si>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</si>
  <si>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</si>
  <si>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</si>
  <si>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</si>
  <si>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</si>
  <si>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</si>
  <si>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</si>
  <si>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</si>
  <si>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</si>
  <si>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</si>
  <si>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</si>
  <si>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</si>
  <si>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</si>
  <si>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</si>
  <si>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</si>
  <si>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</si>
  <si>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</si>
  <si>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</si>
  <si>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</si>
  <si>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</si>
  <si>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</si>
  <si>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</si>
  <si>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</si>
  <si>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</si>
  <si>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</si>
  <si>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</si>
  <si>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</si>
  <si>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</si>
  <si>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</si>
  <si>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</si>
  <si>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</si>
  <si>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</si>
  <si>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</si>
  <si>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</si>
  <si>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</si>
  <si>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</si>
  <si>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</si>
  <si>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</si>
  <si>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</si>
  <si>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</si>
  <si>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</si>
  <si>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</si>
  <si>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</si>
  <si>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</si>
  <si>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</si>
  <si>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</si>
  <si>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</si>
  <si>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</si>
  <si>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</si>
  <si>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</si>
  <si>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</si>
  <si>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</si>
  <si>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</si>
  <si>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</si>
  <si>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</si>
  <si>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</si>
  <si>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</si>
  <si>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</si>
  <si>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</si>
  <si>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</si>
  <si>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</si>
  <si>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</si>
  <si>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</si>
  <si>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</si>
  <si>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</si>
  <si>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</si>
  <si>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</si>
  <si>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</si>
  <si>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</si>
  <si>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</si>
  <si>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</si>
  <si>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</si>
  <si>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</si>
  <si>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</si>
  <si>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</si>
  <si>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</si>
  <si>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</si>
  <si>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</si>
  <si>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</si>
  <si>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</si>
  <si>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</si>
  <si>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</si>
  <si>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</si>
  <si>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</si>
  <si>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</si>
  <si>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</si>
  <si>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</si>
  <si>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</si>
  <si>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</si>
  <si>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</si>
  <si>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</si>
  <si>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</si>
  <si>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</si>
  <si>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</si>
  <si>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</si>
  <si>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</si>
  <si>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</si>
  <si>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</si>
  <si>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</si>
  <si>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</si>
  <si>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</si>
  <si>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</si>
  <si>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</si>
  <si>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</si>
  <si>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</si>
  <si>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</si>
  <si>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</si>
  <si>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</si>
  <si>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</si>
  <si>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</si>
  <si>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</si>
  <si>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</si>
  <si>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</si>
  <si>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</si>
  <si>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</si>
  <si>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</si>
  <si>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</si>
  <si>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</si>
  <si>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</si>
  <si>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</si>
  <si>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</si>
  <si>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</si>
  <si>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</si>
  <si>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</si>
  <si>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</si>
  <si>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</si>
  <si>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</si>
  <si>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</si>
  <si>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</si>
  <si>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</si>
  <si>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</si>
  <si>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</si>
  <si>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</si>
  <si>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</si>
  <si>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</si>
  <si>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</si>
  <si>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</si>
  <si>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</si>
  <si>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</si>
  <si>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</si>
  <si>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</si>
  <si>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</si>
  <si>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</si>
  <si>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</si>
  <si>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</si>
  <si>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</si>
  <si>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</si>
  <si>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</si>
  <si>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</si>
  <si>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</si>
  <si>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</si>
  <si>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</si>
  <si>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</si>
  <si>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</si>
  <si>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</si>
  <si>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</si>
  <si>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</si>
  <si>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</si>
  <si>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</si>
  <si>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</si>
  <si>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</si>
  <si>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</si>
  <si>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</si>
  <si>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</si>
  <si>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</si>
  <si>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</si>
  <si>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</si>
  <si>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</si>
  <si>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</si>
  <si>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</si>
  <si>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</si>
  <si>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</si>
  <si>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</si>
  <si>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</si>
  <si>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</si>
  <si>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</si>
  <si>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</si>
  <si>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</si>
  <si>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</si>
  <si>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</si>
  <si>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</si>
  <si>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</si>
  <si>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</si>
  <si>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</si>
  <si>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</si>
  <si>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</si>
  <si>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</si>
  <si>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</si>
  <si>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</si>
  <si>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</si>
  <si>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</si>
  <si>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</si>
  <si>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</si>
  <si>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</si>
  <si>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</si>
  <si>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</si>
  <si>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</si>
  <si>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</si>
  <si>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</si>
  <si>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</si>
  <si>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</si>
  <si>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</si>
  <si>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</si>
  <si>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</si>
  <si>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</si>
  <si>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</si>
  <si>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</si>
  <si>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</si>
  <si>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</si>
  <si>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</si>
  <si>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</si>
  <si>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</si>
  <si>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</si>
  <si>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</si>
  <si>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</si>
  <si>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</si>
  <si>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</si>
  <si>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</si>
  <si>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</si>
  <si>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</si>
  <si>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</si>
  <si>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</si>
  <si>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</si>
  <si>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</si>
  <si>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</si>
  <si>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</si>
  <si>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</si>
  <si>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</si>
  <si>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</si>
  <si>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</si>
  <si>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</si>
  <si>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</si>
  <si>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</si>
  <si>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</si>
  <si>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</si>
  <si>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</si>
  <si>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</si>
  <si>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</si>
  <si>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</si>
  <si>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</si>
  <si>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</si>
  <si>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</si>
  <si>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</si>
  <si>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</si>
  <si>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</si>
  <si>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</si>
  <si>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</si>
  <si>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</si>
  <si>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</si>
  <si>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</si>
  <si>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</si>
  <si>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</si>
  <si>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</si>
  <si>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</si>
  <si>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</si>
  <si>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</si>
  <si>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</si>
  <si>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</si>
  <si>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</si>
  <si>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</si>
  <si>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</si>
  <si>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</si>
  <si>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</si>
  <si>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</si>
  <si>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</si>
  <si>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</si>
  <si>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</si>
  <si>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</si>
  <si>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</si>
  <si>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</si>
  <si>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</si>
  <si>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</si>
  <si>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</si>
  <si>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</si>
  <si>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</si>
  <si>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</si>
  <si>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</si>
  <si>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</si>
  <si>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</si>
  <si>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</si>
  <si>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</si>
  <si>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</si>
  <si>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</si>
  <si>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</si>
  <si>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</si>
  <si>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</si>
  <si>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</si>
  <si>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</si>
  <si>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</si>
  <si>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</si>
  <si>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</si>
  <si>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</si>
  <si>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</si>
  <si>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</si>
  <si>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</si>
  <si>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</si>
  <si>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</si>
  <si>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</si>
  <si>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</si>
  <si>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</si>
  <si>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</si>
  <si>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</si>
  <si>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</si>
  <si>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</si>
  <si>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</si>
  <si>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</si>
  <si>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</si>
  <si>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</si>
  <si>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</si>
  <si>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</si>
  <si>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</si>
  <si>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</si>
  <si>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</si>
  <si>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</si>
  <si>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</si>
  <si>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</si>
  <si>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</si>
  <si>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</si>
  <si>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</si>
  <si>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</si>
  <si>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</si>
  <si>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</si>
  <si>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</si>
  <si>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</si>
  <si>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</si>
  <si>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</si>
  <si>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</si>
  <si>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</si>
  <si>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</si>
  <si>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</si>
  <si>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</si>
  <si>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</si>
  <si>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</si>
  <si>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</si>
  <si>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</si>
  <si>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</si>
  <si>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</si>
  <si>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</si>
  <si>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</si>
  <si>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</si>
  <si>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</si>
  <si>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</si>
  <si>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</si>
  <si>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</si>
  <si>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</si>
  <si>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</si>
  <si>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</si>
  <si>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</si>
  <si>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</si>
  <si>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</si>
  <si>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</si>
  <si>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</si>
  <si>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</si>
  <si>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</si>
  <si>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</si>
  <si>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</si>
  <si>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</si>
  <si>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</si>
  <si>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</si>
  <si>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</si>
  <si>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</si>
  <si>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</si>
  <si>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</si>
  <si>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</si>
  <si>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</si>
  <si>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</si>
  <si>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</si>
  <si>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</si>
  <si>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</si>
  <si>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</si>
  <si>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</si>
  <si>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</si>
  <si>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</si>
  <si>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</si>
  <si>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</si>
  <si>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</si>
  <si>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</si>
  <si>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</si>
  <si>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</si>
  <si>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</si>
  <si>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</si>
  <si>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</si>
  <si>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</si>
  <si>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</si>
  <si>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</si>
  <si>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</si>
  <si>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</si>
  <si>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</si>
  <si>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</si>
  <si>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</si>
  <si>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</si>
  <si>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</si>
  <si>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</si>
  <si>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</si>
  <si>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</si>
  <si>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</si>
  <si>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</si>
  <si>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</si>
  <si>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</si>
  <si>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</si>
  <si>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</si>
  <si>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</si>
  <si>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</si>
  <si>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</si>
  <si>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</si>
  <si>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</si>
  <si>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</si>
  <si>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</si>
  <si>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</si>
  <si>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</si>
  <si>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</si>
  <si>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</si>
  <si>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</si>
  <si>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</si>
  <si>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</si>
  <si>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</si>
  <si>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</si>
  <si>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</si>
  <si>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</si>
  <si>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</si>
  <si>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</si>
  <si>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</si>
  <si>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</si>
  <si>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</si>
  <si>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</si>
  <si>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</si>
  <si>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</si>
  <si>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</si>
  <si>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</si>
  <si>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</si>
  <si>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</si>
  <si>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</si>
  <si>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</si>
  <si>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</si>
  <si>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</si>
  <si>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</si>
  <si>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</si>
  <si>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</si>
  <si>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</si>
  <si>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</si>
  <si>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</si>
  <si>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</si>
  <si>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</si>
  <si>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</si>
  <si>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</si>
  <si>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</si>
  <si>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</si>
  <si>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</si>
  <si>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</si>
  <si>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</si>
  <si>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</si>
  <si>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</si>
  <si>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</si>
  <si>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</si>
  <si>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</si>
  <si>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</si>
  <si>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</si>
  <si>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</si>
  <si>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</si>
  <si>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</si>
  <si>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</si>
  <si>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</si>
  <si>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</si>
  <si>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</si>
  <si>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</si>
  <si>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</si>
  <si>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</si>
  <si>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</si>
  <si>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</si>
  <si>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</si>
  <si>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</si>
  <si>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</si>
  <si>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</si>
  <si>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</si>
  <si>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</si>
  <si>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</si>
  <si>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</si>
  <si>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</si>
  <si>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</si>
  <si>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</si>
  <si>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</si>
  <si>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</si>
  <si>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</si>
  <si>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</si>
  <si>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</si>
  <si>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</si>
  <si>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</si>
  <si>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</si>
  <si>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</si>
  <si>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</si>
  <si>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</si>
  <si>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</si>
  <si>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</si>
  <si>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</si>
  <si>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</si>
  <si>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</si>
  <si>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</si>
  <si>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</si>
  <si>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</si>
  <si>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</si>
  <si>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</si>
  <si>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</si>
  <si>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</si>
  <si>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</si>
  <si>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</si>
  <si>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</si>
  <si>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</si>
  <si>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</si>
  <si>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</si>
  <si>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</si>
  <si>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</si>
  <si>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</si>
  <si>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</si>
  <si>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</si>
  <si>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</si>
  <si>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</si>
  <si>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</si>
  <si>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</si>
  <si>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</si>
  <si>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</si>
  <si>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</si>
  <si>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</si>
  <si>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</si>
  <si>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</si>
  <si>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</si>
  <si>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</si>
  <si>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</si>
  <si>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</si>
  <si>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</si>
  <si>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</si>
  <si>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</si>
  <si>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</si>
  <si>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</si>
  <si>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</si>
  <si>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</si>
  <si>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</si>
  <si>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</si>
  <si>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</si>
  <si>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</si>
  <si>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</si>
  <si>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</si>
  <si>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</si>
  <si>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</si>
  <si>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</si>
  <si>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</si>
  <si>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</si>
  <si>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</si>
  <si>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</si>
  <si>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</si>
  <si>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</si>
  <si>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</si>
  <si>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</si>
  <si>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</si>
  <si>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</si>
  <si>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</si>
  <si>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</si>
  <si>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</si>
  <si>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</si>
  <si>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</si>
  <si>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</si>
  <si>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</si>
  <si>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</si>
  <si>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</si>
  <si>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</si>
  <si>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</si>
  <si>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</si>
  <si>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</si>
  <si>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</si>
  <si>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</si>
  <si>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</si>
  <si>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</si>
  <si>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</si>
  <si>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</si>
  <si>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</si>
  <si>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</si>
  <si>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</si>
  <si>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</si>
  <si>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</si>
  <si>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</si>
  <si>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</si>
  <si>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</si>
  <si>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</si>
  <si>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</si>
  <si>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</si>
  <si>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</si>
  <si>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</si>
  <si>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</si>
  <si>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</si>
  <si>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</si>
  <si>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</si>
  <si>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</si>
  <si>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</si>
  <si>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</si>
  <si>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</si>
  <si>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</si>
  <si>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</si>
  <si>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</si>
  <si>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</si>
  <si>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</si>
  <si>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</si>
  <si>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</si>
  <si>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</si>
  <si>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</si>
  <si>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</si>
  <si>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</si>
  <si>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</si>
  <si>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</si>
  <si>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</si>
  <si>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</si>
  <si>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</si>
  <si>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</si>
  <si>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</si>
  <si>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</si>
  <si>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</si>
  <si>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</si>
  <si>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</si>
  <si>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</si>
  <si>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</si>
  <si>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</si>
  <si>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</si>
  <si>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</si>
  <si>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</si>
  <si>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</si>
  <si>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</si>
  <si>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</si>
  <si>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</si>
  <si>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</si>
  <si>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</si>
  <si>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</si>
  <si>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</si>
  <si>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</si>
  <si>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</si>
  <si>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</si>
  <si>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</si>
  <si>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</si>
  <si>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</si>
  <si>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</si>
  <si>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</si>
  <si>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</si>
  <si>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</si>
  <si>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</si>
  <si>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</si>
  <si>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</si>
  <si>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</si>
  <si>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</si>
  <si>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</si>
  <si>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</si>
  <si>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</si>
  <si>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</si>
  <si>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</si>
  <si>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</si>
  <si>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</si>
  <si>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</si>
  <si>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</si>
  <si>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</si>
  <si>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</si>
  <si>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</si>
  <si>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</si>
  <si>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</si>
  <si>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</si>
  <si>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</si>
  <si>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</si>
  <si>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</si>
  <si>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</si>
  <si>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</si>
  <si>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</si>
  <si>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</si>
  <si>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</si>
  <si>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</si>
  <si>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</si>
  <si>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</si>
  <si>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</si>
  <si>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</si>
  <si>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</si>
  <si>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</si>
  <si>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</si>
  <si>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</si>
  <si>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</si>
  <si>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</si>
  <si>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</si>
  <si>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</si>
  <si>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</si>
  <si>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</si>
  <si>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</si>
  <si>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</si>
  <si>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</si>
  <si>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</si>
  <si>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</si>
  <si>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</si>
  <si>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</si>
  <si>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</si>
  <si>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</si>
  <si>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</si>
  <si>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</si>
  <si>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</si>
  <si>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</si>
  <si>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</si>
  <si>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</si>
  <si>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</si>
  <si>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</si>
  <si>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</si>
  <si>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</si>
  <si>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</si>
  <si>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</si>
  <si>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</si>
  <si>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</si>
  <si>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</si>
  <si>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</si>
  <si>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</si>
  <si>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</si>
  <si>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</si>
  <si>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</si>
  <si>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</si>
  <si>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</si>
  <si>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</si>
  <si>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</si>
  <si>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</si>
  <si>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</si>
  <si>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</si>
  <si>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</si>
  <si>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</si>
  <si>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</si>
  <si>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</si>
  <si>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</si>
  <si>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</si>
  <si>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</si>
  <si>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</si>
  <si>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</si>
  <si>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</si>
  <si>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</si>
  <si>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</si>
  <si>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</si>
  <si>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</si>
  <si>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</si>
  <si>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</si>
  <si>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</si>
  <si>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</si>
  <si>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</si>
  <si>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</si>
  <si>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</si>
  <si>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</si>
  <si>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</si>
  <si>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</si>
  <si>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</si>
  <si>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</si>
  <si>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</si>
  <si>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</si>
  <si>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</si>
  <si>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</si>
  <si>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</si>
  <si>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</si>
  <si>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</si>
  <si>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</si>
  <si>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</si>
  <si>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</si>
  <si>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</si>
  <si>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</si>
  <si>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</si>
  <si>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</si>
  <si>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</si>
  <si>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</si>
  <si>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</si>
  <si>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</si>
  <si>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</si>
  <si>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</si>
  <si>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</si>
  <si>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</si>
  <si>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</si>
  <si>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</si>
  <si>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</si>
  <si>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</si>
  <si>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</si>
  <si>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</si>
  <si>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</si>
  <si>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</si>
  <si>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</si>
  <si>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</si>
  <si>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</si>
  <si>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</si>
  <si>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</si>
  <si>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</si>
  <si>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</si>
  <si>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</si>
  <si>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</si>
  <si>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</si>
  <si>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</si>
  <si>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</si>
  <si>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</si>
  <si>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</si>
  <si>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</si>
  <si>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</si>
  <si>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</si>
  <si>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</si>
  <si>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</si>
  <si>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</si>
  <si>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</si>
  <si>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</si>
  <si>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</si>
  <si>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</si>
  <si>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</si>
  <si>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</si>
  <si>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</si>
  <si>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</si>
  <si>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</si>
  <si>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</si>
  <si>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</si>
  <si>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</si>
  <si>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</si>
  <si>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</si>
  <si>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</si>
  <si>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</si>
  <si>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</si>
  <si>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</si>
  <si>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</si>
  <si>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</si>
  <si>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</si>
  <si>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</si>
  <si>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</si>
  <si>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</si>
  <si>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</si>
  <si>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</si>
  <si>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</si>
  <si>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</si>
  <si>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</si>
  <si>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</si>
  <si>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</si>
  <si>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</si>
  <si>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</si>
  <si>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</si>
  <si>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</si>
  <si>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</si>
  <si>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</si>
  <si>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</si>
  <si>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</si>
  <si>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</si>
  <si>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</si>
  <si>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</si>
  <si>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</si>
  <si>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</si>
  <si>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</si>
  <si>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</si>
  <si>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</si>
  <si>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</si>
  <si>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</si>
  <si>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</si>
  <si>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</si>
  <si>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</si>
  <si>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</si>
  <si>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</si>
  <si>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</si>
  <si>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</si>
  <si>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</si>
  <si>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</si>
  <si>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</si>
  <si>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</si>
  <si>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</si>
  <si>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</si>
  <si>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</si>
  <si>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</si>
  <si>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</si>
  <si>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</si>
  <si>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</si>
  <si>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</si>
  <si>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</si>
  <si>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</si>
  <si>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</si>
  <si>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</si>
  <si>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</si>
  <si>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</si>
  <si>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</si>
  <si>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</si>
  <si>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</si>
  <si>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</si>
  <si>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</si>
  <si>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</si>
  <si>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</si>
  <si>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</si>
  <si>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</si>
  <si>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</si>
  <si>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</si>
  <si>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</si>
  <si>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</si>
  <si>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</si>
  <si>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</si>
  <si>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</si>
  <si>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</si>
  <si>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</si>
  <si>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</si>
  <si>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</si>
  <si>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</si>
  <si>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</si>
  <si>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</si>
  <si>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</si>
  <si>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</si>
  <si>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</si>
  <si>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</si>
  <si>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</si>
  <si>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</si>
  <si>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</si>
  <si>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</si>
  <si>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</si>
  <si>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</si>
  <si>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</si>
  <si>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</si>
  <si>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</si>
  <si>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</si>
  <si>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</si>
  <si>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</si>
  <si>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</si>
  <si>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</si>
  <si>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</si>
  <si>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</si>
  <si>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</si>
  <si>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</si>
  <si>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</si>
  <si>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</si>
  <si>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</si>
  <si>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</si>
  <si>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</si>
  <si>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</si>
  <si>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</si>
  <si>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</si>
  <si>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</si>
  <si>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</si>
  <si>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</si>
  <si>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</si>
  <si>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</si>
  <si>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</si>
  <si>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</si>
  <si>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</si>
  <si>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</si>
  <si>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</si>
  <si>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</si>
  <si>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</si>
  <si>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</si>
  <si>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</si>
  <si>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</si>
  <si>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</si>
  <si>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</si>
  <si>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</si>
  <si>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</si>
  <si>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</si>
  <si>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</si>
  <si>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</si>
  <si>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</si>
  <si>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</si>
  <si>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</si>
  <si>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</si>
  <si>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</si>
  <si>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</si>
  <si>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</si>
  <si>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</si>
  <si>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</si>
  <si>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</si>
  <si>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</si>
  <si>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</si>
  <si>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</si>
  <si>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</si>
  <si>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</si>
  <si>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</si>
  <si>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</si>
  <si>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</si>
  <si>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</si>
  <si>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</si>
  <si>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</si>
  <si>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</si>
  <si>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</si>
  <si>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</si>
  <si>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</si>
  <si>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</si>
  <si>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</si>
  <si>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</si>
  <si>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</si>
  <si>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</si>
  <si>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</si>
  <si>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</si>
  <si>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</si>
  <si>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</si>
  <si>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</si>
  <si>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</si>
  <si>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</si>
  <si>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</si>
  <si>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</si>
  <si>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</si>
  <si>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</si>
  <si>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</si>
  <si>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</si>
  <si>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</si>
  <si>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</si>
  <si>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</si>
  <si>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</si>
  <si>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</si>
  <si>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</si>
  <si>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</si>
  <si>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</si>
  <si>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</si>
  <si>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</si>
  <si>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</si>
  <si>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</si>
  <si>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</si>
  <si>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</si>
  <si>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</si>
  <si>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</si>
  <si>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</si>
  <si>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</si>
  <si>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</si>
  <si>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</si>
  <si>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</si>
  <si>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</si>
  <si>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</si>
  <si>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</si>
  <si>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</si>
  <si>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</si>
  <si>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</si>
  <si>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</si>
  <si>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</si>
  <si>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</si>
  <si>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</si>
  <si>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</si>
  <si>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</si>
  <si>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</si>
  <si>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</si>
  <si>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</si>
  <si>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</si>
  <si>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</si>
  <si>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</si>
  <si>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</si>
  <si>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</si>
  <si>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</si>
  <si>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</si>
  <si>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</si>
  <si>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</si>
  <si>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</si>
  <si>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</si>
  <si>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</si>
  <si>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</si>
  <si>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</si>
  <si>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</si>
  <si>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</si>
  <si>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</si>
  <si>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</si>
  <si>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</si>
  <si>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</si>
  <si>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</si>
  <si>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</si>
  <si>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</si>
  <si>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</si>
  <si>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</si>
  <si>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</si>
  <si>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</si>
  <si>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</si>
  <si>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</si>
  <si>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</si>
  <si>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</si>
  <si>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</si>
  <si>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</si>
  <si>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</si>
  <si>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</si>
  <si>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</si>
  <si>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</si>
  <si>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</si>
  <si>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</si>
  <si>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</si>
  <si>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</si>
  <si>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</si>
  <si>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</si>
  <si>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</si>
  <si>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</si>
  <si>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</si>
  <si>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</si>
  <si>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</si>
  <si>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</si>
  <si>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</si>
  <si>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</si>
  <si>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</si>
  <si>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</si>
  <si>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</si>
  <si>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</si>
  <si>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</si>
  <si>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</si>
  <si>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</si>
  <si>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</si>
  <si>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</si>
  <si>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</si>
  <si>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</si>
  <si>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</si>
  <si>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</si>
  <si>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</si>
  <si>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</si>
  <si>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</si>
  <si>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</si>
  <si>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</si>
  <si>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</si>
  <si>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</si>
  <si>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</si>
  <si>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</si>
  <si>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</si>
  <si>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</si>
  <si>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</si>
  <si>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</si>
  <si>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</si>
  <si>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</si>
  <si>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</si>
  <si>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</si>
  <si>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</si>
  <si>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</si>
  <si>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</si>
  <si>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</si>
  <si>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</si>
  <si>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</si>
  <si>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</si>
  <si>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</si>
  <si>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</si>
  <si>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</si>
  <si>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</si>
  <si>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</si>
  <si>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</si>
  <si>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</si>
  <si>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</si>
  <si>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</si>
  <si>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</si>
  <si>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</si>
  <si>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</si>
  <si>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</si>
  <si>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</si>
  <si>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</si>
  <si>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</si>
  <si>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</si>
  <si>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</si>
  <si>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</si>
  <si>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</si>
  <si>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</si>
  <si>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</si>
  <si>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</si>
  <si>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</si>
  <si>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</si>
  <si>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</si>
  <si>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</si>
  <si>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</si>
  <si>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</si>
  <si>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</si>
  <si>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</si>
  <si>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</si>
  <si>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</si>
  <si>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</si>
  <si>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</si>
  <si>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</si>
  <si>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</si>
  <si>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</si>
  <si>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</si>
  <si>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</si>
  <si>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</si>
  <si>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</si>
  <si>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</si>
  <si>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</si>
  <si>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</si>
  <si>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</si>
  <si>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</si>
  <si>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</si>
  <si>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</si>
  <si>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</si>
  <si>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</si>
  <si>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</si>
  <si>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</si>
  <si>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</si>
  <si>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</si>
  <si>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</si>
  <si>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</si>
  <si>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</si>
  <si>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</si>
  <si>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</si>
  <si>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</si>
  <si>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</si>
  <si>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</si>
  <si>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</si>
  <si>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</si>
  <si>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</si>
  <si>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</si>
  <si>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</si>
  <si>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</si>
  <si>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</si>
  <si>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</si>
  <si>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</si>
  <si>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</si>
  <si>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</si>
  <si>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</si>
  <si>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</si>
  <si>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</si>
  <si>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</si>
  <si>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</si>
  <si>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</si>
  <si>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</si>
  <si>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</si>
  <si>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</si>
  <si>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</si>
  <si>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</si>
  <si>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</si>
  <si>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</si>
  <si>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</si>
  <si>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</si>
  <si>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</si>
  <si>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</si>
  <si>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</si>
  <si>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</si>
  <si>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</si>
  <si>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</si>
  <si>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</si>
  <si>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</si>
  <si>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</si>
  <si>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</si>
  <si>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</si>
  <si>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</si>
  <si>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</si>
  <si>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</si>
  <si>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</si>
  <si>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</si>
  <si>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</si>
  <si>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</si>
  <si>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</si>
  <si>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</si>
  <si>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</si>
  <si>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</si>
  <si>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</si>
  <si>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</si>
  <si>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</si>
  <si>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</si>
  <si>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</si>
  <si>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</si>
  <si>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</si>
  <si>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</si>
  <si>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</si>
  <si>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</si>
  <si>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</si>
  <si>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</si>
  <si>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</si>
  <si>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</si>
  <si>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</si>
  <si>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</si>
  <si>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</si>
  <si>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</si>
  <si>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</si>
  <si>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</si>
  <si>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</si>
  <si>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</si>
  <si>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</si>
  <si>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</si>
  <si>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</si>
  <si>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</si>
  <si>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</si>
  <si>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</si>
  <si>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</si>
  <si>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</si>
  <si>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</si>
  <si>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</si>
  <si>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</si>
  <si>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</si>
  <si>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</si>
  <si>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</si>
  <si>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</si>
  <si>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</si>
  <si>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</si>
  <si>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</si>
  <si>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</si>
  <si>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</si>
  <si>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</si>
  <si>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</si>
  <si>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</si>
  <si>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</si>
  <si>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</si>
  <si>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</si>
  <si>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</si>
  <si>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</si>
  <si>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</si>
  <si>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</si>
  <si>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</si>
  <si>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</si>
  <si>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</si>
  <si>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</si>
  <si>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</si>
  <si>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</si>
  <si>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</si>
  <si>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</si>
  <si>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</si>
  <si>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</si>
  <si>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</si>
  <si>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</si>
  <si>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</si>
  <si>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</si>
  <si>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</si>
  <si>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</si>
  <si>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</si>
  <si>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</si>
  <si>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</si>
  <si>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</si>
  <si>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</si>
  <si>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</si>
  <si>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</si>
  <si>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</si>
  <si>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</si>
  <si>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</si>
  <si>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</si>
  <si>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</si>
  <si>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</si>
  <si>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</si>
  <si>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</si>
  <si>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</si>
  <si>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</si>
  <si>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</si>
  <si>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</si>
  <si>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</si>
  <si>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</si>
  <si>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</si>
  <si>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</si>
  <si>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</si>
  <si>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</si>
  <si>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</si>
  <si>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</si>
  <si>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</si>
  <si>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</si>
  <si>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</si>
  <si>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</si>
  <si>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</si>
  <si>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</si>
  <si>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</si>
  <si>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</si>
  <si>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</si>
  <si>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</si>
  <si>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</si>
  <si>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</si>
  <si>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</si>
  <si>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</si>
  <si>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</si>
  <si>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</si>
  <si>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</si>
  <si>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</si>
  <si>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</si>
  <si>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</si>
  <si>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</si>
  <si>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</si>
  <si>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</si>
  <si>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</si>
  <si>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</si>
  <si>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</si>
  <si>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</si>
  <si>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</si>
  <si>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</si>
  <si>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</si>
  <si>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</si>
  <si>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</si>
  <si>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</si>
  <si>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</si>
  <si>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</si>
  <si>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</si>
  <si>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</si>
  <si>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</si>
  <si>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</si>
  <si>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</si>
  <si>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</si>
  <si>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</si>
  <si>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</si>
  <si>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</si>
  <si>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</si>
  <si>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</si>
  <si>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</si>
  <si>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</si>
  <si>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</si>
  <si>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</si>
  <si>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</si>
  <si>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</si>
  <si>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</si>
  <si>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</si>
  <si>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</si>
  <si>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</si>
  <si>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</si>
  <si>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</si>
  <si>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</si>
  <si>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</si>
  <si>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</si>
  <si>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</si>
  <si>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</si>
  <si>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</si>
  <si>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</si>
  <si>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</si>
  <si>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</si>
  <si>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</si>
  <si>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</si>
  <si>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</si>
  <si>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</si>
  <si>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</si>
  <si>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</si>
  <si>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</si>
  <si>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</si>
  <si>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</si>
  <si>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</si>
  <si>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</si>
  <si>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</si>
  <si>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</si>
  <si>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</si>
  <si>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</si>
  <si>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</si>
  <si>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</si>
  <si>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</si>
  <si>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</si>
  <si>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</si>
  <si>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</si>
  <si>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</si>
  <si>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</si>
  <si>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</si>
  <si>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</si>
  <si>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</si>
  <si>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</si>
  <si>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</si>
  <si>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</si>
  <si>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</si>
  <si>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</si>
  <si>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</si>
  <si>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</si>
  <si>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</si>
  <si>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</si>
  <si>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</si>
  <si>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</si>
  <si>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</si>
  <si>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</si>
  <si>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</si>
  <si>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</si>
  <si>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</si>
  <si>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</si>
  <si>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</si>
  <si>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</si>
  <si>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</si>
  <si>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</si>
  <si>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</si>
  <si>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</si>
  <si>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</si>
  <si>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</si>
  <si>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</si>
  <si>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</si>
  <si>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</si>
  <si>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</si>
  <si>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</si>
  <si>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</si>
  <si>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</si>
  <si>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</si>
  <si>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</si>
  <si>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</si>
  <si>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</si>
  <si>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</si>
  <si>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</si>
  <si>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</si>
  <si>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</si>
  <si>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</si>
  <si>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</si>
  <si>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</si>
  <si>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</si>
  <si>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</si>
  <si>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</si>
  <si>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</si>
  <si>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</si>
  <si>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</si>
  <si>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</si>
  <si>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</si>
  <si>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</si>
  <si>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</si>
  <si>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</si>
  <si>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</si>
  <si>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</si>
  <si>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</si>
  <si>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</si>
  <si>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</si>
  <si>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</si>
  <si>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</si>
  <si>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</si>
  <si>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</si>
  <si>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</si>
  <si>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</si>
  <si>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</si>
  <si>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</si>
  <si>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</si>
  <si>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</si>
  <si>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</si>
  <si>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</si>
  <si>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</si>
  <si>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</si>
  <si>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</si>
  <si>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</si>
  <si>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</si>
  <si>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</si>
  <si>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</si>
  <si>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</si>
  <si>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</si>
  <si>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</si>
  <si>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</si>
  <si>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</si>
  <si>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</si>
  <si>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</si>
  <si>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</si>
  <si>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</si>
  <si>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</si>
  <si>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</si>
  <si>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</si>
  <si>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</si>
  <si>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</si>
  <si>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</si>
  <si>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</si>
  <si>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</si>
  <si>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</si>
  <si>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</si>
  <si>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</si>
  <si>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</si>
  <si>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</si>
  <si>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</si>
  <si>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</si>
  <si>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</si>
  <si>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</si>
  <si>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</si>
  <si>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</si>
  <si>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</si>
  <si>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</si>
  <si>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</si>
  <si>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</si>
  <si>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</si>
  <si>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</si>
  <si>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</si>
  <si>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</si>
  <si>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</si>
  <si>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</si>
  <si>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</si>
  <si>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</si>
  <si>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</si>
  <si>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</si>
  <si>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</si>
  <si>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</si>
  <si>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</si>
  <si>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</si>
  <si>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</si>
  <si>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</si>
  <si>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</si>
  <si>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</si>
  <si>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</si>
  <si>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</si>
  <si>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</si>
  <si>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</si>
  <si>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</si>
  <si>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</si>
  <si>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</si>
  <si>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</si>
  <si>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</si>
  <si>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</si>
  <si>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</si>
  <si>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</si>
  <si>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</si>
  <si>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</si>
  <si>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</si>
  <si>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</si>
  <si>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</si>
  <si>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</si>
  <si>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</si>
  <si>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</si>
  <si>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</si>
  <si>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</si>
  <si>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</si>
  <si>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</si>
  <si>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</si>
  <si>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</si>
  <si>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</si>
  <si>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</si>
  <si>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</si>
  <si>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</si>
  <si>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</si>
  <si>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</si>
  <si>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</si>
  <si>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</si>
  <si>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</si>
  <si>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</si>
  <si>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</si>
  <si>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</si>
  <si>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</si>
  <si>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</si>
  <si>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</si>
  <si>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</si>
  <si>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</si>
  <si>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</si>
  <si>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</si>
  <si>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</si>
  <si>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</si>
  <si>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</si>
  <si>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</si>
  <si>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</si>
  <si>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</si>
  <si>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</si>
  <si>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</si>
  <si>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</si>
  <si>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</si>
  <si>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</si>
  <si>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</si>
  <si>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</si>
  <si>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</si>
  <si>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</si>
  <si>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</si>
  <si>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</si>
  <si>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</si>
  <si>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</si>
  <si>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</si>
  <si>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</si>
  <si>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</si>
  <si>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</si>
  <si>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</si>
  <si>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</si>
  <si>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</si>
  <si>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</si>
  <si>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</si>
  <si>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</si>
  <si>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</si>
  <si>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</si>
  <si>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</si>
  <si>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</si>
  <si>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</si>
  <si>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</si>
  <si>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</si>
  <si>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</si>
  <si>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</si>
  <si>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</si>
  <si>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</si>
  <si>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</si>
  <si>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</si>
  <si>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</si>
  <si>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</si>
  <si>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</si>
  <si>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</si>
  <si>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</si>
  <si>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</si>
  <si>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</si>
  <si>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</si>
  <si>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</si>
  <si>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</si>
  <si>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</si>
  <si>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</si>
  <si>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</si>
  <si>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</si>
  <si>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</si>
  <si>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</si>
  <si>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</si>
  <si>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</si>
  <si>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</si>
  <si>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</si>
  <si>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</si>
  <si>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</si>
  <si>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</si>
  <si>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</si>
  <si>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</si>
  <si>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</si>
  <si>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</si>
  <si>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</si>
  <si>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</si>
  <si>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</si>
  <si>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</si>
  <si>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</si>
  <si>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</si>
  <si>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</si>
  <si>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</si>
  <si>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</si>
  <si>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</si>
  <si>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</si>
  <si>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</si>
  <si>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</si>
  <si>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</si>
  <si>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</si>
  <si>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</si>
  <si>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</si>
  <si>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</si>
  <si>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</si>
  <si>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</si>
  <si>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</si>
  <si>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</si>
  <si>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</si>
  <si>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</si>
  <si>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</si>
  <si>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</si>
  <si>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</si>
  <si>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</si>
  <si>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</si>
  <si>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</si>
  <si>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</si>
  <si>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</si>
  <si>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</si>
  <si>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</si>
  <si>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</si>
  <si>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</si>
  <si>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</si>
  <si>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</si>
  <si>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</si>
  <si>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</si>
  <si>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</si>
  <si>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</si>
  <si>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</si>
  <si>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</si>
  <si>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</si>
  <si>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</si>
  <si>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</si>
  <si>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</si>
  <si>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</si>
  <si>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</si>
  <si>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</si>
  <si>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</si>
  <si>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</si>
  <si>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</si>
  <si>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</si>
  <si>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</si>
  <si>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</si>
  <si>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</si>
  <si>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</si>
  <si>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</si>
  <si>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</si>
  <si>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</si>
  <si>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</si>
  <si>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</si>
  <si>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</si>
  <si>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</si>
  <si>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</si>
  <si>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</si>
  <si>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</si>
  <si>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</si>
  <si>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</si>
  <si>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</si>
  <si>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</si>
  <si>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</si>
  <si>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</si>
  <si>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</si>
  <si>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</si>
  <si>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</si>
  <si>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</si>
  <si>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</si>
  <si>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</si>
  <si>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</si>
  <si>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</si>
  <si>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</si>
  <si>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</si>
  <si>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</si>
  <si>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</si>
  <si>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</si>
  <si>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</si>
  <si>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</si>
  <si>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</si>
  <si>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</si>
  <si>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</si>
  <si>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</si>
  <si>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</si>
  <si>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</si>
  <si>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</si>
  <si>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</si>
  <si>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</si>
  <si>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</si>
  <si>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</si>
  <si>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</si>
  <si>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</si>
  <si>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</si>
  <si>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</si>
  <si>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</si>
  <si>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</si>
  <si>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</si>
  <si>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</si>
  <si>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</si>
  <si>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</si>
  <si>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</si>
  <si>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</si>
  <si>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</si>
  <si>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</si>
  <si>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</si>
  <si>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</si>
  <si>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</si>
  <si>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</si>
  <si>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</si>
  <si>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</si>
  <si>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</si>
  <si>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</si>
  <si>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</si>
  <si>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</si>
  <si>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</si>
  <si>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</si>
  <si>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</si>
  <si>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</si>
  <si>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</si>
  <si>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</si>
  <si>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</si>
  <si>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</si>
  <si>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</si>
  <si>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</si>
  <si>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</si>
  <si>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</si>
  <si>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</si>
  <si>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</si>
  <si>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</si>
  <si>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</si>
  <si>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</si>
  <si>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</si>
  <si>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</si>
  <si>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</si>
  <si>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</si>
  <si>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</si>
  <si>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</si>
  <si>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</si>
  <si>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</si>
  <si>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</si>
  <si>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</si>
  <si>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</si>
  <si>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</si>
  <si>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</si>
  <si>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</si>
  <si>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</si>
  <si>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</si>
  <si>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</si>
  <si>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</si>
  <si>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</si>
  <si>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</si>
  <si>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</si>
  <si>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</si>
  <si>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</si>
  <si>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</si>
  <si>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</si>
  <si>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</si>
  <si>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</si>
  <si>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</si>
  <si>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</si>
  <si>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</si>
  <si>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</si>
  <si>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</si>
  <si>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</si>
  <si>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</si>
  <si>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</si>
  <si>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</si>
  <si>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</si>
  <si>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</si>
  <si>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</si>
  <si>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</si>
  <si>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</si>
  <si>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</si>
  <si>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</si>
  <si>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</si>
  <si>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</si>
  <si>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</si>
  <si>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</si>
  <si>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</si>
  <si>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</si>
  <si>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</si>
  <si>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</si>
  <si>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</si>
  <si>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</si>
  <si>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</si>
  <si>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</si>
  <si>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</si>
  <si>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</si>
  <si>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</si>
  <si>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</si>
  <si>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</si>
  <si>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</si>
  <si>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</si>
  <si>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</si>
  <si>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</si>
  <si>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</si>
  <si>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</si>
  <si>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</si>
  <si>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</si>
  <si>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</si>
  <si>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</si>
  <si>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</si>
  <si>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</si>
  <si>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</si>
  <si>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</si>
  <si>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</si>
  <si>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</si>
  <si>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</si>
  <si>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</si>
  <si>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</si>
  <si>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</si>
  <si>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</si>
  <si>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</si>
  <si>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</si>
  <si>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</si>
  <si>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</si>
  <si>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</si>
  <si>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</si>
  <si>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</si>
  <si>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</si>
  <si>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</si>
  <si>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</si>
  <si>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</si>
  <si>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</si>
  <si>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</si>
  <si>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</si>
  <si>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</si>
  <si>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</si>
  <si>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</si>
  <si>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</si>
  <si>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</si>
  <si>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</si>
  <si>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</si>
  <si>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</si>
  <si>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</si>
  <si>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</si>
  <si>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</si>
  <si>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</si>
  <si>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</si>
  <si>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</si>
  <si>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</si>
  <si>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</si>
  <si>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</si>
  <si>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</si>
  <si>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</si>
  <si>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</si>
  <si>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</si>
  <si>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</si>
  <si>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</si>
  <si>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</si>
  <si>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</si>
  <si>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</si>
  <si>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</si>
  <si>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</si>
  <si>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</si>
  <si>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</si>
  <si>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</si>
  <si>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</si>
  <si>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</si>
  <si>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</si>
  <si>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</si>
  <si>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</si>
  <si>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</si>
  <si>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</si>
  <si>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</si>
  <si>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</si>
  <si>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</si>
  <si>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</si>
  <si>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</si>
  <si>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</si>
  <si>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</si>
  <si>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</si>
  <si>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</si>
  <si>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</si>
  <si>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</si>
  <si>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</si>
  <si>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</si>
  <si>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</si>
  <si>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</si>
  <si>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</si>
  <si>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</si>
  <si>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</si>
  <si>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</si>
  <si>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</si>
  <si>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</si>
  <si>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</si>
  <si>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</si>
  <si>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</si>
  <si>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</si>
  <si>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</si>
  <si>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</si>
  <si>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</si>
  <si>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</si>
  <si>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</si>
  <si>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</si>
  <si>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</si>
  <si>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</si>
  <si>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</si>
  <si>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</si>
  <si>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</si>
  <si>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</si>
  <si>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</si>
  <si>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</si>
  <si>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</si>
  <si>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</si>
  <si>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</si>
  <si>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</si>
  <si>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</si>
  <si>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</si>
  <si>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</si>
  <si>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</si>
  <si>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</si>
  <si>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</si>
  <si>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</si>
  <si>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</si>
  <si>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</si>
  <si>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</si>
  <si>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</si>
  <si>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</si>
  <si>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</si>
  <si>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</si>
  <si>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</si>
  <si>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</si>
  <si>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</si>
  <si>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</si>
  <si>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</si>
  <si>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</si>
  <si>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</si>
  <si>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</si>
  <si>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</si>
  <si>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</si>
  <si>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</si>
  <si>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</si>
  <si>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</si>
  <si>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</si>
  <si>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</si>
  <si>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</si>
  <si>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</si>
  <si>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</si>
  <si>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</si>
  <si>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</si>
  <si>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</si>
  <si>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</si>
  <si>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</si>
  <si>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</si>
  <si>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</si>
  <si>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</si>
  <si>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</si>
  <si>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</si>
  <si>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</si>
  <si>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</si>
  <si>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</si>
  <si>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</si>
  <si>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</si>
  <si>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</si>
  <si>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</si>
  <si>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</si>
  <si>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</si>
  <si>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</si>
  <si>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</si>
  <si>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</si>
  <si>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</si>
  <si>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</si>
  <si>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</si>
  <si>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</si>
  <si>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</si>
  <si>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</si>
  <si>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</si>
  <si>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</si>
  <si>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</si>
  <si>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</si>
  <si>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</si>
  <si>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</si>
  <si>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</si>
  <si>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</si>
  <si>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</si>
  <si>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</si>
  <si>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</si>
  <si>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</si>
  <si>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</si>
  <si>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</si>
  <si>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</si>
  <si>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</si>
  <si>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</si>
  <si>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</si>
  <si>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</si>
  <si>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</si>
  <si>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</si>
  <si>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</si>
  <si>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</si>
  <si>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</si>
  <si>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</si>
  <si>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</si>
  <si>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</si>
  <si>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</si>
  <si>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</si>
  <si>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</si>
  <si>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</si>
  <si>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</si>
  <si>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</si>
  <si>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</si>
  <si>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</si>
  <si>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</si>
  <si>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</si>
  <si>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</si>
  <si>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</si>
  <si>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</si>
  <si>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</si>
  <si>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</si>
  <si>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</si>
  <si>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</si>
  <si>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</si>
  <si>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</si>
  <si>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</si>
  <si>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</si>
  <si>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</si>
  <si>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</si>
  <si>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</si>
  <si>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</si>
  <si>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</si>
  <si>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</si>
  <si>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</si>
  <si>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</si>
  <si>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</si>
  <si>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</si>
  <si>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</si>
  <si>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</si>
  <si>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</si>
  <si>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</si>
  <si>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</si>
  <si>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</si>
  <si>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</si>
  <si>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</si>
  <si>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</si>
  <si>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</si>
  <si>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</si>
  <si>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</si>
  <si>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</si>
  <si>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</si>
  <si>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</si>
  <si>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</si>
  <si>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</si>
  <si>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</si>
  <si>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</si>
  <si>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</si>
  <si>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</si>
  <si>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</si>
  <si>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</si>
  <si>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</si>
  <si>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</si>
  <si>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</si>
  <si>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</si>
  <si>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</si>
  <si>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</si>
  <si>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</si>
  <si>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</si>
  <si>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</si>
  <si>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</si>
  <si>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</si>
  <si>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</si>
  <si>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</si>
  <si>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</si>
  <si>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</si>
  <si>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</si>
  <si>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</si>
  <si>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</si>
  <si>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</si>
  <si>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</si>
  <si>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</si>
  <si>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</si>
  <si>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</si>
  <si>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</si>
  <si>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</si>
  <si>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</si>
  <si>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</si>
  <si>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</si>
  <si>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</si>
  <si>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</si>
  <si>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</si>
  <si>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</si>
  <si>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</si>
  <si>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</si>
  <si>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</si>
  <si>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</si>
  <si>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</si>
  <si>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</si>
  <si>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</si>
  <si>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</si>
  <si>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</si>
  <si>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</si>
  <si>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</si>
  <si>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</si>
  <si>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</si>
  <si>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</si>
  <si>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</si>
  <si>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</si>
  <si>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</si>
  <si>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</si>
  <si>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</si>
  <si>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</si>
  <si>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</si>
  <si>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</si>
  <si>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</si>
  <si>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</si>
  <si>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</si>
  <si>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</si>
  <si>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</si>
  <si>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</si>
  <si>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</si>
  <si>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</si>
  <si>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</si>
  <si>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</si>
  <si>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</si>
  <si>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</si>
  <si>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</si>
  <si>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</si>
  <si>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</si>
  <si>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</si>
  <si>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</si>
  <si>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</si>
  <si>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</si>
  <si>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</si>
  <si>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</si>
  <si>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</si>
  <si>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</si>
  <si>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</si>
  <si>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</si>
  <si>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</si>
  <si>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</si>
  <si>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</si>
  <si>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</si>
  <si>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</si>
  <si>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</si>
  <si>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</si>
  <si>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</si>
  <si>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</si>
  <si>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</si>
  <si>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</si>
  <si>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</si>
  <si>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</si>
  <si>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</si>
  <si>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</si>
  <si>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</si>
  <si>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</si>
  <si>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</si>
  <si>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</si>
  <si>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</si>
  <si>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</si>
  <si>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</si>
  <si>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</si>
  <si>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</si>
  <si>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</si>
  <si>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</si>
  <si>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</si>
  <si>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</si>
  <si>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</si>
  <si>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</si>
  <si>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</si>
  <si>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</si>
  <si>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</si>
  <si>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</si>
  <si>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</si>
  <si>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</si>
  <si>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</si>
  <si>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</si>
  <si>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</si>
  <si>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</si>
  <si>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</si>
  <si>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</si>
  <si>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</si>
  <si>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</si>
  <si>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</si>
  <si>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</si>
  <si>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</si>
  <si>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</si>
  <si>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</si>
  <si>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</si>
  <si>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</si>
  <si>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</si>
  <si>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</si>
  <si>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</si>
  <si>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</si>
  <si>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</si>
  <si>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</si>
  <si>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</si>
  <si>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</si>
  <si>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</si>
  <si>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</si>
  <si>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</si>
  <si>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</si>
  <si>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</si>
  <si>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</si>
  <si>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</si>
  <si>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</si>
  <si>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</si>
  <si>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</si>
  <si>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</si>
  <si>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</si>
  <si>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</si>
  <si>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</si>
  <si>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</si>
  <si>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</si>
  <si>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</si>
  <si>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</si>
  <si>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</si>
  <si>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</si>
  <si>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</si>
  <si>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</si>
  <si>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</si>
  <si>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</si>
  <si>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</si>
  <si>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</si>
  <si>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</si>
  <si>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</si>
  <si>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</si>
  <si>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</si>
  <si>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</si>
  <si>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</si>
  <si>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</si>
  <si>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</si>
  <si>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</si>
  <si>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</si>
  <si>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</si>
  <si>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</si>
  <si>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</si>
  <si>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</si>
  <si>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</si>
  <si>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</si>
  <si>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</si>
  <si>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</si>
  <si>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</si>
  <si>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</si>
  <si>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</si>
  <si>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</si>
  <si>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</si>
  <si>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</si>
  <si>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</si>
  <si>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</si>
  <si>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</si>
  <si>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</si>
  <si>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</si>
  <si>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</si>
  <si>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</si>
  <si>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</si>
  <si>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</si>
  <si>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</si>
  <si>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</si>
  <si>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</si>
  <si>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</si>
  <si>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</si>
  <si>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</si>
  <si>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</si>
  <si>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</si>
  <si>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</si>
  <si>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</si>
  <si>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</si>
  <si>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</si>
  <si>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</si>
  <si>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</si>
  <si>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</si>
  <si>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</si>
  <si>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</si>
  <si>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</si>
  <si>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</si>
  <si>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</si>
  <si>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</si>
  <si>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</si>
  <si>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</si>
  <si>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</si>
  <si>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</si>
  <si>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</si>
  <si>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</si>
  <si>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</si>
  <si>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</si>
  <si>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</si>
  <si>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</si>
  <si>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</si>
  <si>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</si>
  <si>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</si>
  <si>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</si>
  <si>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</si>
  <si>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</si>
  <si>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</si>
  <si>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</si>
  <si>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</si>
  <si>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</si>
  <si>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</si>
  <si>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</si>
  <si>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</si>
  <si>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</si>
  <si>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</si>
  <si>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</si>
  <si>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</si>
  <si>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</si>
  <si>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</si>
  <si>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</si>
  <si>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</si>
  <si>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</si>
  <si>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</si>
  <si>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</si>
  <si>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</si>
  <si>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</si>
  <si>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</si>
  <si>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</si>
  <si>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</si>
  <si>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</si>
  <si>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</si>
  <si>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</si>
  <si>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</si>
  <si>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</si>
  <si>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</si>
  <si>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</si>
  <si>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</si>
  <si>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</si>
  <si>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</si>
  <si>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</si>
  <si>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</si>
  <si>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</si>
  <si>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</si>
  <si>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</si>
  <si>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</si>
  <si>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</si>
  <si>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</si>
  <si>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</si>
  <si>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</si>
  <si>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</si>
  <si>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</si>
  <si>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</si>
  <si>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</si>
  <si>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</si>
  <si>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</si>
  <si>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</si>
  <si>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</si>
  <si>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</si>
  <si>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</si>
  <si>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</si>
  <si>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</si>
  <si>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</si>
  <si>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</si>
  <si>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</si>
  <si>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</si>
  <si>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</si>
  <si>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</si>
  <si>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</si>
  <si>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</si>
  <si>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</si>
  <si>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</si>
  <si>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</si>
  <si>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</si>
  <si>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</si>
  <si>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</si>
  <si>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</si>
  <si>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</si>
  <si>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</si>
  <si>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</si>
  <si>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</si>
  <si>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</si>
  <si>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</si>
  <si>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</si>
  <si>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</si>
  <si>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</si>
  <si>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</si>
  <si>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</si>
  <si>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</si>
  <si>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</si>
  <si>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</si>
  <si>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</si>
  <si>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</si>
  <si>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</si>
  <si>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</si>
  <si>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</si>
  <si>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</si>
  <si>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</si>
  <si>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</si>
  <si>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</si>
  <si>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</si>
  <si>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</si>
  <si>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</si>
  <si>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</si>
  <si>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</si>
  <si>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</si>
  <si>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</si>
  <si>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</si>
  <si>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</si>
  <si>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</si>
  <si>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</si>
  <si>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</si>
  <si>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</si>
  <si>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</si>
  <si>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</si>
  <si>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</si>
  <si>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</si>
  <si>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</si>
  <si>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</si>
  <si>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</si>
  <si>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</si>
  <si>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</si>
  <si>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</si>
  <si>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</si>
  <si>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</si>
  <si>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</si>
  <si>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</si>
  <si>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</si>
  <si>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</si>
  <si>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</si>
  <si>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</si>
  <si>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</si>
  <si>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</si>
  <si>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</si>
  <si>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</si>
  <si>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</si>
  <si>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</si>
  <si>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</si>
  <si>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</si>
  <si>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</si>
  <si>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</si>
  <si>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</si>
  <si>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</si>
  <si>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</si>
  <si>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</si>
  <si>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</si>
  <si>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</si>
  <si>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</si>
  <si>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</si>
  <si>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</si>
  <si>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</si>
  <si>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</si>
  <si>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</si>
  <si>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</si>
  <si>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</si>
  <si>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</si>
  <si>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</si>
  <si>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</si>
  <si>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</si>
  <si>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</si>
  <si>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</si>
  <si>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</si>
  <si>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</si>
  <si>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</si>
  <si>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</si>
  <si>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</si>
  <si>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</si>
  <si>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</si>
  <si>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</si>
  <si>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</si>
  <si>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</si>
  <si>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</si>
  <si>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</si>
  <si>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</si>
  <si>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</si>
  <si>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</si>
  <si>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</si>
  <si>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</si>
  <si>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</si>
  <si>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</si>
  <si>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</si>
  <si>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</si>
  <si>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</si>
  <si>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</si>
  <si>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</si>
  <si>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</si>
  <si>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</si>
  <si>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</si>
  <si>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</si>
  <si>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</si>
  <si>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</si>
  <si>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</si>
  <si>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</si>
  <si>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</si>
  <si>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</si>
  <si>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</si>
  <si>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</si>
  <si>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</si>
  <si>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</si>
  <si>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</si>
  <si>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</si>
  <si>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</si>
  <si>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</si>
  <si>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</si>
  <si>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</si>
  <si>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</si>
  <si>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</si>
  <si>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</si>
  <si>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</si>
  <si>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</si>
  <si>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</si>
  <si>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</si>
  <si>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</si>
  <si>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</si>
  <si>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</si>
  <si>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</si>
  <si>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</si>
  <si>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</si>
  <si>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</si>
  <si>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</si>
  <si>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</si>
  <si>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</si>
  <si>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</si>
  <si>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</si>
  <si>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</si>
  <si>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</si>
  <si>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</si>
  <si>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</si>
  <si>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</si>
  <si>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</si>
  <si>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</si>
  <si>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</si>
  <si>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</si>
  <si>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</si>
  <si>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</si>
  <si>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</si>
  <si>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</si>
  <si>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</si>
  <si>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</si>
  <si>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</si>
  <si>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</si>
  <si>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</si>
  <si>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</si>
  <si>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</si>
  <si>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</si>
  <si>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</si>
  <si>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</si>
  <si>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</si>
  <si>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</si>
  <si>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</si>
  <si>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</si>
  <si>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</si>
  <si>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</si>
  <si>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</si>
  <si>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</si>
  <si>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</si>
  <si>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</si>
  <si>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</si>
  <si>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</si>
  <si>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</si>
  <si>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</si>
  <si>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</si>
  <si>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</si>
  <si>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</si>
  <si>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</si>
  <si>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</si>
  <si>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</si>
  <si>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</si>
  <si>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</si>
  <si>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</si>
  <si>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</si>
  <si>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</si>
  <si>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</si>
  <si>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</si>
  <si>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</si>
  <si>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</si>
  <si>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</si>
  <si>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</si>
  <si>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</si>
  <si>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</si>
  <si>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</si>
  <si>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</si>
  <si>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</si>
  <si>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</si>
  <si>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</si>
  <si>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</si>
  <si>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</si>
  <si>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</si>
  <si>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</si>
  <si>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</si>
  <si>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</si>
  <si>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</si>
  <si>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</si>
  <si>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</si>
  <si>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</si>
  <si>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</si>
  <si>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</si>
  <si>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</si>
  <si>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</si>
  <si>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</si>
  <si>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</si>
  <si>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</si>
  <si>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</si>
  <si>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</si>
  <si>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</si>
  <si>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</si>
  <si>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</si>
  <si>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</si>
  <si>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</si>
  <si>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</si>
  <si>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</si>
  <si>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</si>
  <si>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</si>
  <si>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</si>
  <si>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</si>
  <si>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</si>
  <si>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</si>
  <si>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</si>
  <si>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</si>
  <si>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</si>
  <si>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</si>
  <si>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</si>
  <si>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</si>
  <si>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</si>
  <si>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</si>
  <si>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</si>
  <si>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</si>
  <si>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</si>
  <si>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</si>
  <si>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</si>
  <si>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</si>
  <si>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</si>
  <si>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</si>
  <si>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</si>
  <si>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</si>
  <si>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</si>
  <si>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</si>
  <si>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</si>
  <si>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</si>
  <si>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</si>
  <si>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</si>
  <si>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</si>
  <si>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</si>
  <si>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</si>
  <si>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</si>
  <si>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</si>
  <si>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</si>
  <si>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</si>
  <si>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</si>
  <si>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</si>
  <si>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</si>
  <si>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</si>
  <si>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</si>
  <si>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</si>
  <si>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</si>
  <si>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</si>
  <si>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</si>
  <si>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</si>
  <si>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</si>
  <si>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</si>
  <si>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</si>
  <si>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</si>
  <si>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</si>
  <si>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</si>
  <si>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</si>
  <si>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</si>
  <si>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</si>
  <si>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</si>
  <si>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</si>
  <si>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</si>
  <si>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</si>
  <si>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</si>
  <si>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</si>
  <si>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</si>
  <si>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</si>
  <si>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</si>
  <si>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</si>
  <si>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</si>
  <si>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</si>
  <si>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</si>
  <si>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</si>
  <si>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</si>
  <si>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</si>
  <si>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</si>
  <si>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</si>
  <si>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</si>
  <si>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</si>
  <si>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</si>
  <si>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</si>
  <si>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</si>
  <si>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</si>
  <si>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</si>
  <si>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</si>
  <si>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</si>
  <si>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</si>
  <si>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</si>
  <si>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</si>
  <si>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</si>
  <si>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</si>
  <si>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</si>
  <si>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</si>
  <si>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</si>
  <si>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</si>
  <si>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</si>
  <si>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</si>
  <si>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</si>
  <si>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</si>
  <si>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</si>
  <si>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</si>
  <si>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</si>
  <si>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</si>
  <si>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</si>
  <si>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</si>
  <si>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</si>
  <si>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</si>
  <si>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</si>
  <si>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</si>
  <si>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</si>
  <si>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</si>
  <si>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</si>
  <si>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</si>
  <si>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</si>
  <si>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</si>
  <si>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</si>
  <si>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</si>
  <si>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</si>
  <si>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</si>
  <si>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</si>
  <si>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</si>
  <si>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</si>
  <si>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</si>
  <si>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</si>
  <si>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</si>
  <si>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</si>
  <si>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</si>
  <si>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</si>
  <si>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</si>
  <si>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</si>
  <si>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</si>
  <si>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</si>
  <si>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</si>
  <si>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</si>
  <si>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</si>
  <si>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</si>
  <si>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</si>
  <si>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</si>
  <si>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</si>
  <si>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</si>
  <si>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</si>
  <si>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</si>
  <si>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</si>
  <si>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</si>
  <si>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</si>
  <si>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</si>
  <si>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</si>
  <si>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</si>
  <si>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</si>
  <si>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</si>
  <si>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</si>
  <si>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</si>
  <si>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</si>
  <si>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</si>
  <si>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</si>
  <si>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</si>
  <si>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</si>
  <si>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</si>
  <si>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</si>
  <si>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</si>
  <si>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</si>
  <si>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</si>
  <si>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</si>
  <si>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</si>
  <si>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</si>
  <si>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</si>
  <si>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</si>
  <si>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</si>
  <si>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</si>
  <si>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</si>
  <si>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</si>
  <si>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</si>
  <si>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</si>
  <si>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</si>
  <si>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</si>
  <si>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</si>
  <si>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</si>
  <si>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</si>
  <si>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</si>
  <si>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</si>
  <si>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</si>
  <si>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</si>
  <si>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</si>
  <si>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</si>
  <si>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</si>
  <si>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</si>
  <si>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</si>
  <si>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</si>
  <si>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</si>
  <si>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</si>
  <si>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</si>
  <si>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</si>
  <si>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</si>
  <si>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</si>
  <si>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</si>
  <si>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</si>
  <si>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</si>
  <si>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</si>
  <si>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</si>
  <si>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</si>
  <si>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</si>
  <si>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</si>
  <si>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</si>
  <si>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</si>
  <si>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</si>
  <si>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</si>
  <si>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</si>
  <si>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</si>
  <si>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</si>
  <si>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</si>
  <si>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</si>
  <si>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</si>
  <si>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</si>
  <si>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</si>
  <si>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</si>
  <si>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</si>
  <si>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</si>
  <si>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</si>
  <si>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</si>
  <si>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</si>
  <si>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</si>
  <si>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</si>
  <si>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</si>
  <si>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</si>
  <si>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</si>
  <si>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</si>
  <si>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</si>
  <si>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</si>
  <si>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</si>
  <si>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</si>
  <si>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</si>
  <si>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</si>
  <si>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</si>
  <si>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</si>
  <si>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</si>
  <si>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</si>
  <si>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</si>
  <si>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</si>
  <si>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</si>
  <si>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</si>
  <si>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</si>
  <si>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</si>
  <si>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</si>
  <si>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</si>
  <si>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</si>
  <si>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</si>
  <si>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</si>
  <si>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</si>
  <si>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</si>
  <si>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</si>
  <si>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</si>
  <si>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</si>
  <si>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</si>
  <si>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</si>
  <si>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</si>
  <si>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</si>
  <si>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</si>
  <si>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</si>
  <si>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</si>
  <si>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</si>
  <si>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</si>
  <si>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</si>
  <si>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</si>
  <si>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</si>
  <si>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</si>
  <si>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</si>
  <si>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</si>
  <si>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</si>
  <si>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</si>
  <si>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</si>
  <si>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</si>
  <si>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</si>
  <si>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</si>
  <si>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</si>
  <si>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</si>
  <si>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</si>
  <si>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</si>
  <si>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</si>
  <si>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</si>
  <si>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</si>
  <si>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</si>
  <si>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</si>
  <si>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</si>
  <si>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</si>
  <si>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</si>
  <si>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</si>
  <si>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</si>
  <si>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</si>
  <si>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</si>
  <si>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</si>
  <si>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</si>
  <si>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</si>
  <si>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</si>
  <si>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</si>
  <si>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</si>
  <si>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</si>
  <si>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</si>
  <si>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</si>
  <si>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</si>
  <si>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</si>
  <si>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</si>
  <si>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</si>
  <si>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</si>
  <si>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</si>
  <si>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</si>
  <si>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</si>
  <si>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</si>
  <si>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</si>
  <si>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</si>
  <si>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</si>
  <si>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</si>
  <si>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</si>
  <si>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</si>
  <si>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</si>
  <si>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</si>
  <si>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</si>
  <si>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</si>
  <si>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</si>
  <si>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</si>
  <si>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</si>
  <si>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</si>
  <si>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</si>
  <si>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</si>
  <si>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</si>
  <si>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</si>
  <si>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</si>
  <si>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</si>
  <si>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</si>
  <si>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</si>
  <si>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</si>
  <si>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</si>
  <si>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</si>
  <si>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</si>
  <si>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</si>
  <si>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</si>
  <si>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</si>
  <si>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</si>
  <si>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</si>
  <si>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</si>
  <si>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</si>
  <si>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</si>
  <si>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</si>
  <si>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</si>
  <si>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</si>
  <si>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</si>
  <si>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</si>
  <si>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</si>
  <si>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</si>
  <si>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</si>
  <si>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</si>
  <si>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</si>
  <si>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</si>
  <si>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</si>
  <si>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</si>
  <si>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</si>
  <si>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</si>
  <si>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</si>
  <si>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</si>
  <si>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</si>
  <si>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</si>
  <si>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</si>
  <si>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</si>
  <si>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</si>
  <si>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</si>
  <si>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</si>
  <si>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</si>
  <si>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</si>
  <si>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</si>
  <si>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</si>
  <si>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</si>
  <si>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</si>
  <si>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</si>
  <si>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</si>
  <si>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</si>
  <si>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</si>
  <si>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</si>
  <si>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</si>
  <si>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</si>
  <si>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</si>
  <si>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</si>
  <si>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</si>
  <si>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</si>
  <si>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</si>
  <si>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</si>
  <si>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</si>
  <si>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</si>
  <si>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</si>
  <si>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</si>
  <si>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</si>
  <si>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</si>
  <si>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</si>
  <si>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</si>
  <si>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</si>
  <si>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</si>
  <si>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</si>
  <si>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</si>
  <si>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</si>
  <si>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</si>
  <si>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</si>
  <si>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</si>
  <si>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</si>
  <si>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</si>
  <si>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</si>
  <si>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</si>
  <si>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</si>
  <si>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</si>
  <si>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</si>
  <si>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</si>
  <si>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</si>
  <si>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</si>
  <si>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</si>
  <si>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</si>
  <si>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</si>
  <si>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</si>
  <si>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</si>
  <si>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</si>
  <si>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</si>
  <si>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</si>
  <si>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</si>
  <si>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</si>
  <si>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</si>
  <si>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</si>
  <si>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</si>
  <si>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</si>
  <si>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</si>
  <si>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</si>
  <si>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</si>
  <si>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</si>
  <si>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</si>
  <si>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</si>
  <si>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</si>
  <si>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</si>
  <si>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</si>
  <si>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</si>
  <si>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</si>
  <si>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</si>
  <si>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</si>
  <si>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</si>
  <si>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</si>
  <si>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</si>
  <si>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</si>
  <si>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</si>
  <si>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</si>
  <si>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</si>
  <si>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</si>
  <si>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</si>
  <si>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</si>
  <si>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</si>
  <si>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</si>
  <si>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</si>
  <si>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</si>
  <si>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</si>
  <si>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</si>
  <si>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</si>
  <si>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</si>
  <si>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</si>
  <si>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</si>
  <si>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</si>
  <si>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</si>
  <si>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</si>
  <si>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</si>
  <si>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</si>
  <si>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</si>
  <si>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</si>
  <si>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</si>
  <si>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</si>
  <si>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</si>
  <si>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</si>
  <si>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</si>
  <si>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</si>
  <si>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</si>
  <si>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</si>
  <si>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</si>
  <si>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</si>
  <si>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</si>
  <si>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</si>
  <si>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</si>
  <si>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</si>
  <si>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</si>
  <si>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</si>
  <si>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</si>
  <si>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</si>
  <si>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</si>
  <si>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</si>
  <si>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</si>
  <si>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</si>
  <si>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</si>
  <si>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</si>
  <si>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</si>
  <si>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</si>
  <si>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</si>
  <si>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</si>
  <si>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</si>
  <si>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</si>
  <si>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</si>
  <si>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</si>
  <si>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</si>
  <si>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</si>
  <si>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</si>
  <si>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</si>
  <si>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</si>
  <si>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</si>
  <si>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</si>
  <si>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</si>
  <si>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</si>
  <si>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</si>
  <si>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</si>
  <si>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</si>
  <si>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</si>
  <si>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</si>
  <si>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</si>
  <si>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</si>
  <si>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</si>
  <si>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</si>
  <si>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</si>
  <si>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</si>
  <si>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</si>
  <si>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</si>
  <si>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</si>
  <si>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</si>
  <si>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</si>
  <si>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</si>
  <si>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</si>
  <si>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</si>
  <si>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</si>
  <si>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</si>
  <si>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</si>
  <si>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</si>
  <si>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</si>
  <si>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</si>
  <si>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</si>
  <si>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</si>
  <si>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</si>
  <si>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</si>
  <si>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</si>
  <si>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</si>
  <si>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</si>
  <si>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</si>
  <si>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</si>
  <si>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</si>
  <si>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</si>
  <si>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</si>
  <si>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</si>
  <si>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</si>
  <si>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</si>
  <si>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</si>
  <si>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</si>
  <si>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</si>
  <si>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</si>
  <si>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</si>
  <si>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</si>
  <si>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</si>
  <si>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</si>
  <si>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</si>
  <si>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</si>
  <si>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</si>
  <si>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</si>
  <si>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</si>
  <si>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</si>
  <si>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</si>
  <si>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</si>
  <si>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</si>
  <si>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</si>
  <si>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</si>
  <si>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</si>
  <si>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</si>
  <si>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</si>
  <si>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</si>
  <si>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</si>
  <si>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</si>
  <si>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</si>
  <si>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</si>
  <si>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</si>
  <si>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</si>
  <si>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</si>
  <si>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</si>
  <si>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</si>
  <si>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</si>
  <si>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</si>
  <si>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</si>
  <si>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</si>
  <si>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</si>
  <si>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</si>
  <si>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</si>
  <si>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</si>
  <si>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</si>
  <si>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</si>
  <si>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</si>
  <si>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</si>
  <si>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</si>
  <si>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</si>
  <si>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</si>
  <si>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</si>
  <si>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</si>
  <si>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</si>
  <si>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</si>
  <si>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</si>
  <si>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</si>
  <si>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</si>
  <si>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</si>
  <si>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</si>
  <si>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</si>
  <si>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</si>
  <si>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</si>
  <si>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</si>
  <si>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</si>
  <si>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</si>
  <si>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</si>
  <si>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</si>
  <si>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</si>
  <si>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</si>
  <si>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</si>
  <si>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</si>
  <si>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</si>
  <si>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</si>
  <si>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</si>
  <si>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</si>
  <si>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</si>
  <si>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</si>
  <si>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</si>
  <si>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</si>
  <si>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</si>
  <si>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</si>
  <si>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</si>
  <si>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</si>
  <si>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</si>
  <si>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</si>
  <si>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</si>
  <si>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</si>
  <si>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</si>
  <si>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</si>
  <si>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</si>
  <si>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</si>
  <si>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</si>
  <si>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</si>
  <si>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</si>
  <si>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</si>
  <si>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</si>
  <si>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</si>
  <si>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</si>
  <si>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</si>
  <si>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</si>
  <si>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</si>
  <si>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</si>
  <si>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</si>
  <si>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</si>
  <si>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</si>
  <si>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</si>
  <si>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</si>
  <si>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</si>
  <si>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</si>
  <si>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</si>
  <si>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</si>
  <si>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</si>
  <si>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</si>
  <si>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</si>
  <si>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</si>
  <si>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</si>
  <si>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</si>
  <si>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</si>
  <si>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</si>
  <si>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</si>
  <si>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</si>
  <si>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</si>
  <si>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</si>
  <si>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</si>
  <si>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</si>
  <si>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</si>
  <si>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</si>
  <si>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</si>
  <si>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</si>
  <si>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</si>
  <si>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</si>
  <si>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</si>
  <si>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</si>
  <si>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</si>
  <si>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</si>
  <si>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</si>
  <si>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</si>
  <si>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</si>
  <si>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</si>
  <si>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</si>
  <si>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</si>
  <si>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</si>
  <si>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</si>
  <si>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</si>
  <si>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</si>
  <si>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</si>
  <si>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</si>
  <si>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</si>
  <si>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</si>
  <si>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</si>
  <si>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</si>
  <si>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</si>
  <si>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</si>
  <si>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</si>
  <si>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</si>
  <si>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</si>
  <si>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</si>
  <si>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</si>
  <si>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</si>
  <si>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</si>
  <si>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</si>
  <si>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</si>
  <si>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</si>
  <si>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</si>
  <si>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</si>
  <si>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</si>
  <si>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</si>
  <si>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</si>
  <si>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</si>
  <si>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</si>
  <si>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</si>
  <si>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</si>
  <si>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</si>
  <si>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</si>
  <si>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</si>
  <si>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</si>
  <si>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</si>
  <si>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</si>
  <si>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</si>
  <si>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</si>
  <si>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</si>
  <si>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</si>
  <si>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</si>
  <si>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</si>
  <si>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</si>
  <si>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</si>
  <si>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</si>
  <si>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</si>
  <si>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</si>
  <si>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</si>
  <si>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</si>
  <si>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</si>
  <si>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</si>
  <si>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</si>
  <si>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</si>
  <si>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</si>
  <si>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</si>
  <si>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</si>
  <si>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</si>
  <si>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</si>
  <si>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</si>
  <si>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</si>
  <si>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</si>
  <si>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</si>
  <si>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</si>
  <si>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</si>
  <si>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</si>
  <si>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</si>
  <si>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</si>
  <si>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</si>
  <si>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</si>
  <si>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</si>
  <si>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</si>
  <si>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</si>
  <si>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</si>
  <si>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</si>
  <si>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</si>
  <si>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</si>
  <si>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</si>
  <si>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</si>
  <si>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</si>
  <si>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</si>
  <si>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</si>
  <si>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</si>
  <si>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</si>
  <si>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</si>
  <si>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</si>
  <si>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</si>
  <si>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</si>
  <si>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</si>
  <si>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</si>
  <si>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</si>
  <si>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</si>
  <si>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</si>
  <si>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</si>
  <si>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</si>
  <si>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</si>
  <si>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</si>
  <si>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</si>
  <si>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</si>
  <si>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</si>
  <si>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</si>
  <si>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</si>
  <si>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</si>
  <si>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</si>
  <si>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</si>
  <si>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</si>
  <si>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</si>
  <si>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</si>
  <si>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</si>
  <si>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</si>
  <si>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</si>
  <si>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</si>
  <si>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</si>
  <si>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</si>
  <si>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</si>
  <si>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</si>
  <si>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</si>
  <si>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</si>
  <si>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</si>
  <si>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</si>
  <si>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</si>
  <si>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</si>
  <si>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</si>
  <si>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</si>
  <si>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</si>
  <si>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</si>
  <si>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</si>
  <si>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</si>
  <si>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</si>
  <si>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</si>
  <si>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</si>
  <si>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</si>
  <si>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</si>
  <si>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</si>
  <si>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</si>
  <si>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</si>
  <si>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</si>
  <si>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</si>
  <si>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</si>
  <si>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</si>
  <si>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</si>
  <si>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</si>
  <si>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</si>
  <si>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</si>
  <si>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</si>
  <si>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</si>
  <si>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</si>
  <si>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</si>
  <si>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</si>
  <si>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</si>
  <si>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</si>
  <si>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</si>
  <si>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</si>
  <si>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</si>
  <si>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</si>
  <si>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</si>
  <si>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</si>
  <si>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</si>
  <si>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</si>
  <si>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</si>
  <si>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</si>
  <si>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</si>
  <si>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</si>
  <si>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</si>
  <si>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</si>
  <si>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</si>
  <si>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</si>
  <si>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</si>
  <si>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</si>
  <si>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</si>
  <si>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</si>
  <si>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</si>
  <si>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</si>
  <si>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</si>
  <si>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</si>
  <si>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</si>
  <si>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</si>
  <si>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</si>
  <si>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</si>
  <si>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</si>
  <si>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</si>
  <si>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</si>
  <si>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</si>
  <si>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</si>
  <si>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</si>
  <si>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</si>
  <si>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</si>
  <si>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</si>
  <si>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</si>
  <si>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</si>
  <si>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</si>
  <si>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</si>
  <si>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</si>
  <si>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</si>
  <si>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</si>
  <si>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</si>
  <si>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</si>
  <si>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</si>
  <si>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</si>
  <si>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</si>
  <si>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</si>
  <si>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</si>
  <si>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</si>
  <si>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</si>
  <si>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</si>
  <si>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</si>
  <si>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</si>
  <si>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</si>
  <si>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</si>
  <si>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</si>
  <si>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</si>
  <si>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</si>
  <si>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</si>
  <si>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</si>
  <si>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</si>
  <si>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</si>
  <si>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</si>
  <si>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</si>
  <si>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</si>
  <si>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</si>
  <si>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</si>
  <si>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</si>
  <si>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</si>
  <si>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</si>
  <si>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</si>
  <si>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</si>
  <si>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</si>
  <si>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</si>
  <si>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</si>
  <si>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</si>
  <si>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</si>
  <si>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</si>
  <si>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</si>
  <si>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</si>
  <si>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</si>
  <si>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</si>
  <si>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</si>
  <si>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</si>
  <si>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</si>
  <si>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</si>
  <si>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</si>
  <si>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</si>
  <si>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</si>
  <si>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</si>
  <si>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</si>
  <si>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</si>
  <si>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</si>
  <si>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</si>
  <si>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</si>
  <si>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</si>
  <si>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</si>
  <si>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</si>
  <si>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</si>
  <si>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</si>
  <si>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</si>
  <si>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</si>
  <si>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</si>
  <si>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</si>
  <si>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</si>
  <si>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</si>
  <si>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</si>
  <si>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</si>
  <si>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</si>
  <si>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</si>
  <si>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</si>
  <si>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</si>
  <si>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</si>
  <si>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</si>
  <si>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</si>
  <si>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</si>
  <si>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</si>
  <si>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</si>
  <si>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</si>
  <si>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</si>
  <si>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</si>
  <si>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</si>
  <si>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</si>
  <si>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</si>
  <si>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</si>
  <si>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</si>
  <si>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</si>
  <si>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</si>
  <si>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</si>
  <si>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</si>
  <si>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</si>
  <si>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</si>
  <si>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</si>
  <si>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</si>
  <si>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</si>
  <si>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</si>
  <si>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</si>
  <si>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</si>
  <si>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</si>
  <si>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</si>
  <si>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</si>
  <si>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</si>
  <si>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</si>
  <si>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</si>
  <si>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</si>
  <si>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</si>
  <si>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</si>
  <si>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</si>
  <si>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</si>
  <si>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</si>
  <si>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</si>
  <si>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</si>
  <si>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</si>
  <si>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</si>
  <si>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</si>
  <si>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</si>
  <si>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</si>
  <si>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</si>
  <si>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</si>
  <si>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</si>
  <si>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</si>
  <si>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</si>
  <si>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</si>
  <si>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</si>
  <si>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</si>
  <si>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</si>
  <si>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</si>
  <si>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</si>
  <si>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</si>
  <si>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</si>
  <si>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</si>
  <si>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</si>
  <si>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</si>
  <si>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</si>
  <si>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</si>
  <si>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</si>
  <si>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</si>
  <si>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</si>
  <si>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</si>
  <si>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</si>
  <si>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</si>
  <si>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</si>
  <si>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</si>
  <si>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</si>
  <si>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</si>
  <si>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</si>
  <si>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</si>
  <si>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</si>
  <si>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</si>
  <si>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</si>
  <si>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</si>
  <si>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</si>
  <si>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</si>
  <si>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</si>
  <si>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</si>
  <si>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</si>
  <si>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</si>
  <si>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</si>
  <si>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</si>
  <si>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</si>
  <si>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</si>
  <si>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</si>
  <si>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</si>
  <si>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</si>
  <si>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</si>
  <si>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</si>
  <si>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</si>
  <si>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</si>
  <si>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</si>
  <si>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</si>
  <si>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</si>
  <si>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</si>
  <si>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</si>
  <si>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</si>
  <si>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</si>
  <si>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</si>
  <si>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</si>
  <si>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</si>
  <si>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</si>
  <si>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</si>
  <si>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</si>
  <si>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</si>
  <si>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</si>
  <si>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</si>
  <si>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</si>
  <si>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</si>
  <si>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</si>
  <si>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</si>
  <si>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</si>
  <si>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</si>
  <si>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</si>
  <si>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</si>
  <si>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</si>
  <si>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</si>
  <si>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</si>
  <si>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</si>
  <si>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</si>
  <si>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</si>
  <si>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</si>
  <si>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</si>
  <si>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</si>
  <si>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</si>
  <si>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</si>
  <si>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</si>
  <si>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</si>
  <si>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</si>
  <si>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</si>
  <si>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</si>
  <si>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</si>
  <si>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</si>
  <si>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</si>
  <si>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</si>
  <si>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</si>
  <si>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</si>
  <si>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</si>
  <si>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</si>
  <si>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</si>
  <si>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</si>
  <si>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</si>
  <si>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</si>
  <si>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</si>
  <si>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</si>
  <si>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</si>
  <si>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</si>
  <si>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</si>
  <si>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</si>
  <si>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</si>
  <si>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</si>
  <si>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</si>
  <si>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</si>
  <si>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</si>
  <si>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</si>
  <si>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</si>
  <si>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</si>
  <si>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</si>
  <si>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</si>
  <si>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</si>
  <si>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</si>
  <si>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</si>
  <si>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</si>
  <si>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</si>
  <si>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</si>
  <si>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</si>
  <si>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</si>
  <si>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</si>
  <si>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</si>
  <si>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</si>
  <si>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</si>
  <si>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</si>
  <si>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</si>
  <si>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</si>
  <si>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</si>
  <si>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</si>
  <si>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</si>
  <si>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</si>
  <si>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</si>
  <si>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</si>
  <si>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</si>
  <si>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</si>
  <si>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</si>
  <si>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</si>
  <si>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</si>
  <si>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</si>
  <si>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</si>
  <si>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</si>
  <si>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</si>
  <si>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</si>
  <si>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</si>
  <si>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</si>
  <si>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</si>
  <si>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</si>
  <si>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</si>
  <si>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</si>
  <si>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</si>
  <si>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</si>
  <si>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</si>
  <si>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</si>
  <si>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</si>
  <si>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</si>
  <si>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</si>
  <si>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</si>
  <si>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</si>
  <si>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</si>
  <si>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</si>
  <si>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</si>
  <si>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</si>
  <si>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</si>
  <si>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</si>
  <si>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</si>
  <si>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</si>
  <si>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</si>
  <si>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</si>
  <si>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</si>
  <si>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</si>
  <si>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</si>
  <si>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</si>
  <si>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</si>
  <si>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</si>
  <si>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</si>
  <si>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</si>
  <si>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</si>
  <si>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</si>
  <si>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</si>
  <si>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</si>
  <si>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</si>
  <si>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</si>
  <si>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</si>
  <si>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</si>
  <si>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</si>
  <si>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</si>
  <si>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</si>
  <si>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</si>
  <si>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</si>
  <si>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</si>
  <si>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</si>
  <si>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</si>
  <si>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</si>
  <si>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</si>
  <si>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</si>
  <si>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</si>
  <si>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</si>
  <si>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</si>
  <si>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</si>
  <si>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</si>
  <si>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</si>
  <si>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</si>
  <si>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</si>
  <si>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</si>
  <si>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</si>
  <si>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</si>
  <si>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</si>
  <si>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</si>
  <si>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</si>
  <si>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</si>
  <si>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</si>
  <si>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</si>
  <si>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</si>
  <si>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</si>
  <si>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</si>
  <si>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</si>
  <si>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</si>
  <si>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</si>
  <si>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</si>
  <si>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</si>
  <si>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</si>
  <si>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</si>
  <si>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</si>
  <si>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</si>
  <si>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</si>
  <si>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</si>
  <si>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</si>
  <si>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</si>
  <si>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</si>
  <si>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</si>
  <si>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</si>
  <si>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</si>
  <si>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</si>
  <si>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</si>
  <si>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</si>
  <si>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</si>
  <si>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</si>
  <si>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</si>
  <si>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</si>
  <si>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</si>
  <si>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</si>
  <si>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</si>
  <si>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</si>
  <si>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</si>
  <si>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</si>
  <si>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</si>
  <si>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</si>
  <si>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</si>
  <si>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</si>
  <si>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</si>
  <si>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</si>
  <si>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</si>
  <si>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</si>
  <si>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</si>
  <si>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</si>
  <si>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</si>
  <si>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</si>
  <si>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</si>
  <si>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</si>
  <si>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</si>
  <si>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</si>
  <si>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</si>
  <si>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</si>
  <si>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</si>
  <si>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</si>
  <si>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</si>
  <si>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</si>
  <si>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</si>
  <si>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</si>
  <si>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</si>
  <si>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</si>
  <si>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</si>
  <si>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</si>
  <si>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</si>
  <si>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</si>
  <si>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</si>
  <si>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</si>
  <si>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</si>
  <si>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</si>
  <si>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</si>
  <si>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</si>
  <si>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</si>
  <si>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</si>
  <si>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</si>
  <si>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</si>
  <si>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</si>
  <si>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</si>
  <si>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</si>
  <si>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</si>
  <si>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</si>
  <si>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</si>
  <si>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</si>
  <si>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</si>
  <si>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</si>
  <si>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</si>
  <si>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</si>
  <si>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</si>
  <si>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</si>
  <si>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</si>
  <si>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</si>
  <si>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</si>
  <si>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</si>
  <si>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</si>
  <si>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</si>
  <si>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</si>
  <si>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</si>
  <si>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</si>
  <si>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</si>
  <si>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</si>
  <si>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</si>
  <si>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</si>
  <si>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</si>
  <si>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</si>
  <si>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</si>
  <si>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</si>
  <si>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</si>
  <si>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</si>
  <si>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</si>
  <si>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</si>
  <si>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</si>
  <si>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</si>
  <si>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</si>
  <si>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</si>
  <si>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</si>
  <si>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</si>
  <si>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</si>
  <si>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</si>
  <si>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</si>
  <si>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</si>
  <si>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</si>
  <si>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</si>
  <si>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</si>
  <si>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</si>
  <si>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</si>
  <si>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</si>
  <si>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</si>
  <si>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</si>
  <si>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</si>
  <si>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</si>
  <si>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</si>
  <si>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</si>
  <si>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</si>
  <si>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</si>
  <si>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</si>
  <si>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</si>
  <si>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</si>
  <si>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</si>
  <si>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</si>
  <si>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</si>
  <si>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</si>
  <si>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</si>
  <si>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</si>
  <si>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</si>
  <si>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</si>
  <si>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</si>
  <si>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</si>
  <si>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</si>
  <si>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</si>
  <si>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</si>
  <si>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</si>
  <si>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</si>
  <si>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</si>
  <si>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</si>
  <si>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</si>
  <si>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</si>
  <si>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</si>
  <si>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</si>
  <si>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</si>
  <si>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</si>
  <si>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</si>
  <si>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</si>
  <si>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</si>
  <si>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</si>
  <si>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</si>
  <si>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</si>
  <si>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</si>
  <si>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</si>
  <si>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</si>
  <si>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</si>
  <si>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</si>
  <si>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</si>
  <si>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</si>
  <si>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</si>
  <si>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</si>
  <si>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</si>
  <si>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</si>
  <si>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</si>
  <si>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</si>
  <si>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</si>
  <si>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</si>
  <si>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</si>
  <si>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</si>
  <si>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</si>
  <si>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</si>
  <si>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</si>
  <si>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</si>
  <si>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</si>
  <si>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</si>
  <si>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</si>
  <si>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</si>
  <si>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</si>
  <si>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</si>
  <si>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</si>
  <si>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</si>
  <si>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</si>
  <si>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</si>
  <si>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</si>
  <si>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</si>
  <si>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</si>
  <si>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</si>
  <si>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</si>
  <si>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</si>
  <si>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</si>
  <si>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</si>
  <si>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</si>
  <si>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</si>
  <si>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</si>
  <si>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</si>
  <si>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</si>
  <si>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</si>
  <si>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</si>
  <si>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</si>
  <si>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</si>
  <si>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</si>
  <si>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</si>
  <si>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</si>
  <si>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</si>
  <si>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</si>
  <si>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</si>
  <si>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</si>
  <si>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</si>
  <si>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</si>
  <si>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</si>
  <si>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</si>
  <si>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</si>
  <si>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</si>
  <si>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</si>
  <si>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</si>
  <si>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</si>
  <si>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</si>
  <si>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</si>
  <si>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</si>
  <si>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</si>
  <si>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</si>
  <si>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</si>
  <si>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</si>
  <si>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</si>
  <si>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</si>
  <si>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</si>
  <si>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</si>
  <si>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</si>
  <si>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</si>
  <si>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</si>
  <si>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</si>
  <si>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</si>
  <si>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</si>
  <si>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</si>
  <si>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</si>
  <si>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</si>
  <si>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</si>
  <si>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</si>
  <si>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</si>
  <si>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</si>
  <si>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</si>
  <si>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</si>
  <si>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</si>
  <si>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</si>
  <si>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</si>
  <si>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</si>
  <si>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</si>
  <si>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</si>
  <si>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</si>
  <si>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</si>
  <si>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</si>
  <si>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</si>
  <si>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</si>
  <si>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</si>
  <si>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</si>
  <si>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</si>
  <si>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</si>
  <si>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</si>
  <si>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</si>
  <si>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</si>
  <si>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</si>
  <si>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</si>
  <si>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</si>
  <si>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</si>
  <si>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</si>
  <si>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</si>
  <si>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</si>
  <si>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</si>
  <si>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</si>
  <si>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</si>
  <si>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</si>
  <si>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</si>
  <si>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</si>
  <si>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</si>
  <si>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</si>
  <si>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</si>
  <si>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</si>
  <si>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</si>
  <si>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</si>
  <si>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</si>
  <si>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</si>
  <si>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</si>
  <si>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</si>
  <si>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</si>
  <si>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</si>
  <si>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</si>
  <si>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</si>
  <si>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</si>
  <si>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</si>
  <si>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</si>
  <si>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</si>
  <si>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</si>
  <si>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</si>
  <si>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</si>
  <si>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</si>
  <si>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</si>
  <si>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</si>
  <si>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</si>
  <si>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</si>
  <si>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</si>
  <si>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</si>
  <si>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</si>
  <si>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</si>
  <si>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</si>
  <si>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</si>
  <si>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</si>
  <si>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</si>
  <si>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</si>
  <si>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</si>
  <si>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</si>
  <si>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</si>
  <si>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</si>
  <si>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</si>
  <si>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</si>
  <si>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</si>
  <si>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</si>
  <si>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</si>
  <si>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</si>
  <si>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</si>
  <si>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</si>
  <si>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</si>
  <si>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</si>
  <si>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</si>
  <si>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</si>
  <si>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</si>
  <si>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</si>
  <si>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</si>
  <si>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</si>
  <si>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</si>
  <si>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</si>
  <si>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</si>
  <si>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</si>
  <si>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</si>
  <si>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</si>
  <si>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</si>
  <si>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</si>
  <si>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</si>
  <si>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</si>
  <si>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</si>
  <si>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</si>
  <si>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</si>
  <si>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</si>
  <si>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</si>
  <si>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</si>
  <si>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</si>
  <si>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</si>
  <si>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</si>
  <si>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</si>
  <si>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</si>
  <si>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</si>
  <si>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</si>
  <si>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</si>
  <si>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</si>
  <si>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</si>
  <si>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</si>
  <si>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</si>
  <si>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</si>
  <si>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</si>
  <si>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</si>
  <si>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</si>
  <si>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</si>
  <si>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</si>
  <si>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</si>
  <si>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</si>
  <si>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</si>
  <si>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</si>
  <si>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</si>
  <si>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</si>
  <si>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</si>
  <si>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</si>
  <si>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</si>
  <si>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</si>
  <si>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</si>
  <si>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</si>
  <si>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</si>
  <si>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</si>
  <si>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</si>
  <si>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</si>
  <si>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</si>
  <si>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</si>
  <si>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</si>
  <si>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</si>
  <si>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</si>
  <si>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</si>
  <si>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</si>
  <si>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</si>
  <si>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</si>
  <si>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</si>
  <si>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</si>
  <si>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</si>
  <si>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</si>
  <si>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</si>
  <si>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</si>
  <si>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</si>
  <si>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</si>
  <si>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</si>
  <si>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</si>
  <si>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</si>
  <si>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</si>
  <si>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</si>
  <si>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</si>
  <si>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</si>
  <si>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</si>
  <si>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</si>
  <si>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</si>
  <si>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</si>
  <si>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</si>
  <si>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</si>
  <si>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</si>
  <si>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</si>
  <si>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</si>
  <si>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</si>
  <si>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</si>
  <si>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</si>
  <si>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</si>
  <si>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</si>
  <si>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</si>
  <si>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</si>
  <si>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</si>
  <si>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</si>
  <si>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</si>
  <si>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</si>
  <si>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</si>
  <si>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</si>
  <si>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</si>
  <si>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</si>
  <si>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</si>
  <si>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</si>
  <si>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</si>
  <si>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</si>
  <si>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</si>
  <si>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</si>
  <si>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</si>
  <si>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</si>
  <si>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</si>
  <si>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</si>
  <si>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</si>
  <si>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</si>
  <si>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</si>
  <si>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</si>
  <si>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</si>
  <si>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</si>
  <si>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</si>
  <si>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</si>
  <si>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</si>
  <si>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</si>
  <si>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</si>
  <si>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</si>
  <si>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</si>
  <si>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</si>
  <si>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</si>
  <si>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</si>
  <si>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</si>
  <si>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</si>
  <si>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</si>
  <si>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</si>
  <si>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</si>
  <si>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</si>
  <si>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</si>
  <si>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</si>
  <si>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</si>
  <si>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</si>
  <si>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</si>
  <si>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</si>
  <si>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</si>
  <si>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</si>
  <si>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</si>
  <si>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</si>
  <si>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</si>
  <si>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</si>
  <si>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</si>
  <si>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</si>
  <si>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</si>
  <si>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</si>
  <si>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</si>
  <si>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</si>
  <si>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</si>
  <si>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</si>
  <si>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</si>
  <si>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</si>
  <si>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</si>
  <si>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</si>
  <si>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</si>
  <si>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</si>
  <si>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</si>
  <si>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</si>
  <si>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</si>
  <si>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</si>
  <si>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</si>
  <si>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</si>
  <si>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</si>
  <si>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</si>
  <si>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</si>
  <si>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</si>
  <si>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</si>
  <si>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</si>
  <si>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</si>
  <si>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</si>
  <si>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</si>
  <si>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</si>
  <si>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</si>
  <si>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</si>
  <si>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</si>
  <si>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</si>
  <si>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</si>
  <si>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</si>
  <si>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</si>
  <si>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</si>
  <si>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</si>
  <si>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</si>
  <si>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</si>
  <si>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</si>
  <si>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</si>
  <si>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</si>
  <si>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</si>
  <si>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</si>
  <si>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</si>
  <si>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</si>
  <si>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</si>
  <si>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</si>
  <si>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</si>
  <si>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</si>
  <si>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</si>
  <si>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</si>
  <si>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</si>
  <si>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</si>
  <si>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</si>
  <si>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</si>
  <si>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</si>
  <si>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</si>
  <si>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</si>
  <si>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</si>
  <si>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</si>
  <si>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</si>
  <si>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</si>
  <si>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</si>
  <si>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</si>
  <si>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</si>
  <si>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</si>
  <si>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</si>
  <si>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</si>
  <si>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</si>
  <si>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</si>
  <si>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</si>
  <si>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</si>
  <si>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</si>
  <si>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</si>
  <si>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</si>
  <si>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</si>
  <si>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</si>
  <si>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</si>
  <si>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</si>
  <si>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</si>
  <si>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</si>
  <si>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</si>
  <si>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</si>
  <si>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</si>
  <si>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</si>
  <si>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</si>
  <si>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</si>
  <si>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</si>
  <si>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</si>
  <si>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</si>
  <si>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</si>
  <si>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</si>
  <si>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</si>
  <si>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</si>
  <si>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</si>
  <si>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</si>
  <si>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</si>
  <si>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</si>
  <si>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</si>
  <si>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</si>
  <si>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</si>
  <si>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</si>
  <si>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</si>
  <si>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</si>
  <si>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</si>
  <si>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</si>
  <si>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</si>
  <si>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</si>
  <si>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</si>
  <si>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</si>
  <si>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</si>
  <si>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</si>
  <si>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</si>
  <si>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</si>
  <si>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</si>
  <si>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</si>
  <si>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</si>
  <si>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</si>
  <si>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</si>
  <si>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</si>
  <si>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</si>
  <si>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</si>
  <si>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</si>
  <si>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</si>
  <si>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</si>
  <si>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</si>
  <si>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</si>
  <si>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</si>
  <si>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</si>
  <si>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</si>
  <si>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</si>
  <si>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</si>
  <si>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</si>
  <si>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</si>
  <si>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</si>
  <si>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</si>
  <si>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</si>
  <si>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</si>
  <si>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</si>
  <si>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</si>
  <si>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</si>
  <si>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</si>
  <si>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</si>
  <si>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</si>
  <si>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</si>
  <si>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</si>
  <si>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</si>
  <si>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</si>
  <si>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</si>
  <si>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</si>
  <si>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</si>
  <si>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</si>
  <si>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</si>
  <si>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</si>
  <si>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</si>
  <si>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</si>
  <si>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</si>
  <si>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</si>
  <si>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</si>
  <si>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</si>
  <si>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</si>
  <si>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</si>
  <si>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</si>
  <si>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</si>
  <si>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</si>
  <si>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</si>
  <si>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</si>
  <si>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</si>
  <si>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</si>
  <si>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</si>
  <si>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</si>
  <si>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</si>
  <si>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</si>
  <si>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</si>
  <si>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</si>
  <si>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</si>
  <si>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</si>
  <si>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</si>
  <si>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</si>
  <si>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</si>
  <si>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</si>
  <si>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</si>
  <si>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</si>
  <si>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</si>
  <si>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</si>
  <si>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</si>
  <si>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</si>
  <si>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</si>
  <si>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</si>
  <si>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</si>
  <si>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</si>
  <si>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</si>
  <si>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</si>
  <si>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</si>
  <si>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</si>
  <si>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</si>
  <si>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</si>
  <si>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</si>
  <si>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</si>
  <si>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</si>
  <si>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</si>
  <si>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</si>
  <si>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</si>
  <si>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</si>
  <si>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</si>
  <si>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</si>
  <si>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</si>
  <si>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</si>
  <si>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</si>
  <si>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</si>
  <si>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</si>
  <si>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</si>
  <si>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</si>
  <si>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</si>
  <si>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</si>
  <si>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</si>
  <si>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</si>
  <si>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</si>
  <si>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</si>
  <si>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</si>
  <si>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</si>
  <si>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</si>
  <si>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</si>
  <si>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</si>
  <si>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</si>
  <si>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</si>
  <si>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</si>
  <si>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</si>
  <si>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</si>
  <si>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</si>
  <si>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</si>
  <si>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</si>
  <si>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</si>
  <si>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</si>
  <si>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</si>
  <si>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</si>
  <si>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</si>
  <si>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</si>
  <si>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</si>
  <si>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</si>
  <si>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</si>
  <si>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</si>
  <si>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</si>
  <si>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</si>
  <si>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</si>
  <si>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</si>
  <si>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</si>
  <si>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</si>
  <si>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</si>
  <si>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</si>
  <si>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</si>
  <si>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</si>
  <si>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</si>
  <si>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</si>
  <si>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</si>
  <si>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</si>
  <si>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</si>
  <si>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</si>
  <si>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</si>
  <si>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</si>
  <si>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</si>
  <si>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</si>
  <si>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</si>
  <si>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</si>
  <si>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</si>
  <si>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</si>
  <si>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</si>
  <si>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</si>
  <si>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</si>
  <si>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</si>
  <si>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</si>
  <si>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</si>
  <si>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</si>
  <si>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</si>
  <si>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</si>
  <si>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</si>
  <si>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</si>
  <si>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</si>
  <si>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</si>
  <si>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</si>
  <si>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</si>
  <si>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</si>
  <si>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</si>
  <si>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</si>
  <si>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</si>
  <si>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</si>
  <si>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</si>
  <si>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</si>
  <si>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</si>
  <si>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</si>
  <si>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</si>
  <si>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</si>
  <si>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</si>
  <si>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</si>
  <si>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</si>
  <si>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</si>
  <si>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</si>
  <si>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</si>
  <si>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</si>
  <si>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</si>
  <si>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</si>
  <si>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</si>
  <si>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</si>
  <si>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</si>
  <si>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</si>
  <si>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</si>
  <si>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</si>
  <si>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</si>
  <si>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</si>
  <si>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</si>
  <si>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</si>
  <si>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</si>
  <si>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</si>
  <si>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</si>
  <si>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</si>
  <si>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</si>
  <si>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</si>
  <si>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</si>
  <si>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</si>
  <si>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</si>
  <si>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</si>
  <si>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</si>
  <si>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</si>
  <si>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</si>
  <si>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</si>
  <si>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</si>
  <si>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</si>
  <si>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</si>
  <si>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</si>
  <si>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</si>
  <si>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</si>
  <si>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</si>
  <si>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</si>
  <si>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</si>
  <si>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</si>
  <si>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</si>
  <si>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</si>
  <si>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</si>
  <si>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</si>
  <si>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</si>
  <si>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</si>
  <si>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</si>
  <si>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</si>
  <si>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</si>
  <si>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</si>
  <si>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</si>
  <si>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</si>
  <si>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</si>
  <si>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</si>
  <si>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</si>
  <si>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</si>
  <si>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</si>
  <si>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</si>
  <si>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</si>
  <si>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</si>
  <si>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</si>
  <si>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</si>
  <si>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</si>
  <si>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</si>
  <si>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</si>
  <si>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</si>
  <si>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</si>
  <si>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</si>
  <si>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</si>
  <si>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</si>
  <si>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</si>
  <si>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</si>
  <si>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</si>
  <si>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</si>
  <si>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</si>
  <si>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</si>
  <si>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</si>
  <si>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</si>
  <si>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</si>
  <si>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</si>
  <si>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</si>
  <si>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</si>
  <si>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</si>
  <si>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</si>
  <si>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</si>
  <si>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</si>
  <si>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</si>
  <si>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</si>
  <si>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</si>
  <si>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</si>
  <si>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</si>
  <si>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</si>
  <si>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</si>
  <si>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</si>
  <si>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</si>
  <si>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</si>
  <si>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</si>
  <si>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</si>
  <si>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</si>
  <si>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</si>
  <si>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</si>
  <si>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</si>
  <si>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</si>
  <si>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</si>
  <si>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</si>
  <si>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</si>
  <si>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</si>
  <si>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</si>
  <si>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</si>
  <si>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</si>
  <si>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</si>
  <si>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</si>
  <si>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</si>
  <si>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</si>
  <si>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</si>
  <si>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</si>
  <si>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</si>
  <si>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</si>
  <si>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</si>
  <si>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</si>
  <si>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</si>
  <si>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</si>
  <si>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</si>
  <si>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</si>
  <si>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</si>
  <si>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</si>
  <si>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</si>
  <si>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</si>
  <si>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</si>
  <si>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</si>
  <si>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</si>
  <si>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</si>
  <si>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</si>
  <si>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</si>
  <si>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</si>
  <si>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</si>
  <si>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</si>
  <si>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</si>
  <si>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</si>
  <si>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</si>
  <si>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</si>
  <si>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</si>
  <si>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</si>
  <si>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</si>
  <si>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</si>
  <si>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</si>
  <si>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</si>
  <si>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</si>
  <si>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</si>
  <si>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</si>
  <si>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</si>
  <si>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</si>
  <si>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</si>
  <si>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</si>
  <si>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</si>
  <si>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</si>
  <si>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</si>
  <si>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</si>
  <si>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</si>
  <si>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</si>
  <si>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</si>
  <si>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</si>
  <si>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</si>
  <si>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</si>
  <si>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</si>
  <si>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</si>
  <si>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</si>
  <si>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</si>
  <si>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</si>
  <si>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</si>
  <si>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</si>
  <si>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</si>
  <si>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</si>
  <si>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</si>
  <si>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</si>
  <si>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</si>
  <si>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</si>
  <si>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</si>
  <si>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</si>
  <si>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</si>
  <si>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</si>
  <si>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</si>
  <si>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</si>
  <si>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</si>
  <si>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</si>
  <si>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</si>
  <si>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</si>
  <si>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</si>
  <si>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</si>
  <si>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</si>
  <si>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</si>
  <si>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</si>
  <si>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</si>
  <si>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</si>
  <si>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</si>
  <si>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</si>
  <si>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</si>
  <si>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</si>
  <si>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</si>
  <si>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</si>
  <si>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</si>
  <si>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</si>
  <si>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</si>
  <si>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</si>
  <si>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</si>
  <si>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</si>
  <si>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</si>
  <si>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</si>
  <si>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</si>
  <si>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</si>
  <si>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</si>
  <si>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</si>
  <si>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</si>
  <si>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</si>
  <si>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</si>
  <si>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</si>
  <si>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</si>
  <si>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</si>
  <si>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</si>
  <si>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</si>
  <si>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</si>
  <si>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</si>
  <si>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</si>
  <si>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</si>
  <si>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</si>
  <si>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</si>
  <si>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</si>
  <si>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</si>
  <si>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</si>
  <si>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</si>
  <si>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</si>
  <si>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</si>
  <si>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</si>
  <si>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</si>
  <si>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</si>
  <si>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</si>
  <si>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</si>
  <si>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</si>
  <si>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</si>
  <si>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</si>
  <si>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</si>
  <si>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</si>
  <si>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</si>
  <si>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</si>
  <si>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</si>
  <si>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</si>
  <si>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</si>
  <si>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</si>
  <si>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</si>
  <si>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</si>
  <si>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</si>
  <si>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</si>
  <si>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</si>
  <si>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</si>
  <si>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</si>
  <si>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</si>
  <si>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</si>
  <si>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</si>
  <si>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</si>
  <si>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</si>
  <si>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</si>
  <si>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</si>
  <si>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</si>
  <si>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</si>
  <si>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</si>
  <si>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</si>
  <si>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</si>
  <si>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</si>
  <si>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</si>
  <si>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</si>
  <si>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</si>
  <si>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</si>
  <si>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</si>
  <si>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</si>
  <si>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</si>
  <si>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</si>
  <si>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</si>
  <si>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</si>
  <si>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</si>
  <si>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</si>
  <si>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</si>
  <si>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</si>
  <si>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</si>
  <si>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</si>
  <si>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</si>
  <si>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</si>
  <si>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</si>
  <si>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</si>
  <si>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</si>
  <si>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</si>
  <si>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</si>
  <si>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</si>
  <si>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</si>
  <si>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</si>
  <si>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</si>
  <si>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</si>
  <si>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</si>
  <si>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</si>
  <si>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</si>
  <si>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</si>
  <si>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</si>
  <si>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</si>
  <si>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</si>
  <si>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</si>
  <si>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</si>
  <si>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</si>
  <si>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</si>
  <si>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</si>
  <si>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</si>
  <si>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</si>
  <si>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</si>
  <si>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</si>
  <si>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</si>
  <si>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</si>
  <si>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</si>
  <si>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</si>
  <si>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</si>
  <si>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</si>
  <si>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</si>
  <si>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</si>
  <si>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</si>
  <si>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</si>
  <si>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</si>
  <si>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</si>
  <si>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</si>
  <si>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</si>
  <si>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</si>
  <si>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</si>
  <si>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</si>
  <si>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</si>
  <si>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</si>
  <si>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</si>
  <si>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</si>
  <si>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</si>
  <si>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</si>
  <si>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</si>
  <si>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</si>
  <si>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</si>
  <si>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</si>
  <si>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</si>
  <si>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</si>
  <si>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</si>
  <si>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</si>
  <si>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</si>
  <si>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</si>
  <si>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</si>
  <si>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</si>
  <si>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</si>
  <si>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</si>
  <si>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</si>
  <si>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</si>
  <si>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</si>
  <si>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</si>
  <si>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</si>
  <si>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</si>
  <si>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</si>
  <si>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</si>
  <si>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</si>
  <si>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</si>
  <si>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</si>
  <si>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</si>
  <si>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</si>
  <si>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</si>
  <si>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</si>
  <si>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</si>
  <si>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</si>
  <si>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</si>
  <si>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</si>
  <si>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</si>
  <si>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</si>
  <si>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</si>
  <si>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</si>
  <si>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</si>
  <si>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</si>
  <si>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</si>
  <si>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</si>
  <si>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</si>
  <si>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</si>
  <si>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</si>
  <si>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</si>
  <si>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</si>
  <si>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</si>
  <si>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</si>
  <si>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</si>
  <si>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</si>
  <si>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</si>
  <si>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</si>
  <si>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</si>
  <si>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</si>
  <si>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</si>
  <si>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</si>
  <si>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</si>
  <si>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</si>
  <si>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</si>
  <si>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</si>
  <si>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</si>
  <si>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</si>
  <si>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</si>
  <si>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</si>
  <si>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</si>
  <si>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</si>
  <si>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</si>
  <si>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</si>
  <si>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</si>
  <si>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</si>
  <si>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</si>
  <si>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</si>
  <si>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</si>
  <si>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</si>
  <si>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</si>
  <si>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</si>
  <si>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</si>
  <si>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</si>
  <si>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</si>
  <si>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</si>
  <si>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</si>
  <si>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</si>
  <si>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</si>
  <si>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</si>
  <si>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</si>
  <si>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</si>
  <si>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</si>
  <si>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</si>
  <si>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</si>
  <si>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</si>
  <si>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</si>
  <si>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</si>
  <si>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</si>
  <si>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</si>
  <si>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</si>
  <si>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</si>
  <si>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</si>
  <si>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</si>
  <si>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</si>
  <si>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</si>
  <si>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</si>
  <si>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</si>
  <si>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</si>
  <si>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</si>
  <si>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</si>
  <si>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</si>
  <si>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</si>
  <si>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</si>
  <si>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</si>
  <si>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</si>
  <si>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</si>
  <si>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</si>
  <si>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</si>
  <si>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</si>
  <si>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</si>
  <si>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</si>
  <si>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</si>
  <si>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</si>
  <si>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</si>
  <si>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</si>
  <si>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</si>
  <si>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</si>
  <si>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</si>
  <si>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</si>
  <si>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</si>
  <si>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</si>
  <si>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</si>
  <si>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</si>
  <si>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</si>
  <si>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</si>
  <si>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</si>
  <si>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</si>
  <si>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</si>
  <si>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</si>
  <si>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</si>
  <si>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</si>
  <si>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</si>
  <si>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</si>
  <si>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</si>
  <si>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</si>
  <si>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</si>
  <si>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</si>
  <si>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</si>
  <si>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</si>
  <si>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</si>
  <si>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</si>
  <si>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</si>
  <si>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</si>
  <si>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</si>
  <si>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</si>
  <si>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</si>
  <si>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</si>
  <si>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</si>
  <si>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</si>
  <si>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</si>
  <si>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</si>
  <si>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</si>
  <si>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</si>
  <si>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</si>
  <si>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</si>
  <si>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</si>
  <si>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</si>
  <si>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</si>
  <si>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</si>
  <si>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</si>
  <si>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</si>
  <si>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</si>
  <si>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</si>
  <si>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</si>
  <si>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</si>
  <si>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</si>
  <si>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</si>
  <si>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</si>
  <si>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</si>
  <si>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</si>
  <si>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</si>
  <si>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</si>
  <si>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</si>
  <si>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</si>
  <si>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</si>
  <si>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</si>
  <si>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</si>
  <si>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</si>
  <si>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</si>
  <si>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</si>
  <si>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</si>
  <si>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</si>
  <si>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</si>
  <si>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</si>
  <si>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</si>
  <si>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</si>
  <si>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</si>
  <si>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</si>
  <si>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</si>
  <si>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</si>
  <si>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</si>
  <si>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</si>
  <si>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</si>
  <si>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</si>
  <si>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</si>
  <si>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</si>
  <si>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</si>
  <si>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</si>
  <si>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</si>
  <si>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</si>
  <si>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</si>
  <si>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</si>
  <si>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</si>
  <si>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</si>
  <si>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</si>
  <si>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</si>
  <si>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</si>
  <si>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</si>
  <si>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</si>
  <si>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</si>
  <si>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</si>
  <si>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</si>
  <si>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</si>
  <si>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</si>
  <si>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</si>
  <si>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</si>
  <si>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</si>
  <si>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</si>
  <si>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</si>
  <si>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</si>
  <si>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</si>
  <si>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</si>
  <si>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</si>
  <si>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</si>
  <si>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</si>
  <si>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</si>
  <si>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</si>
  <si>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</si>
  <si>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</si>
  <si>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</si>
  <si>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</si>
  <si>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</si>
  <si>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</si>
  <si>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</si>
  <si>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</si>
  <si>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</si>
  <si>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</si>
  <si>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</si>
  <si>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</si>
  <si>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</si>
  <si>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</si>
  <si>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</si>
  <si>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</si>
  <si>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</si>
  <si>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</si>
  <si>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</si>
  <si>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</si>
  <si>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</si>
  <si>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</si>
  <si>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</si>
  <si>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</si>
  <si>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</si>
  <si>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</si>
  <si>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</si>
  <si>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</si>
  <si>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</si>
  <si>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</si>
  <si>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</si>
  <si>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</si>
  <si>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</si>
  <si>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</si>
  <si>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</si>
  <si>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</si>
  <si>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</si>
  <si>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</si>
  <si>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</si>
  <si>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</si>
  <si>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</si>
  <si>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</si>
  <si>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</si>
  <si>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</si>
  <si>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</si>
  <si>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</si>
  <si>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</si>
  <si>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</si>
  <si>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</si>
  <si>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</si>
  <si>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</si>
  <si>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</si>
  <si>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</si>
  <si>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</si>
  <si>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</si>
  <si>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</si>
  <si>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</si>
  <si>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</si>
  <si>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</si>
  <si>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</si>
  <si>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</si>
  <si>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</si>
  <si>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</si>
  <si>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</si>
  <si>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</si>
  <si>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</si>
  <si>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</si>
  <si>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</si>
  <si>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</si>
  <si>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</si>
  <si>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</si>
  <si>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</si>
  <si>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</si>
  <si>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</si>
  <si>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</si>
  <si>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</si>
  <si>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</si>
  <si>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</si>
  <si>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</si>
  <si>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</si>
  <si>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</si>
  <si>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</si>
  <si>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</si>
  <si>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</si>
  <si>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</si>
  <si>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</si>
  <si>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</si>
  <si>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</si>
  <si>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</si>
  <si>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</si>
  <si>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</si>
  <si>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</si>
  <si>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</si>
  <si>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</si>
  <si>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</si>
  <si>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</si>
  <si>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</si>
  <si>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</si>
  <si>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</si>
  <si>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</si>
  <si>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</si>
  <si>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</si>
  <si>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</si>
  <si>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</si>
  <si>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</si>
  <si>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</si>
  <si>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</si>
  <si>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</si>
  <si>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</si>
  <si>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</si>
  <si>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</si>
  <si>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</si>
  <si>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</si>
  <si>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</si>
  <si>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</si>
  <si>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</si>
  <si>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</si>
  <si>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</si>
  <si>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</si>
  <si>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</si>
  <si>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</si>
  <si>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</si>
  <si>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</si>
  <si>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</si>
  <si>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</si>
  <si>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</si>
  <si>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</si>
  <si>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</si>
  <si>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</si>
  <si>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</si>
  <si>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</si>
  <si>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</si>
  <si>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</si>
  <si>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</si>
  <si>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</si>
  <si>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</si>
  <si>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</si>
  <si>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</si>
  <si>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</si>
  <si>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</si>
  <si>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</si>
  <si>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</si>
  <si>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</si>
  <si>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</si>
  <si>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</si>
  <si>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</si>
  <si>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</si>
  <si>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</si>
  <si>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</si>
  <si>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</si>
  <si>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</si>
  <si>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</si>
  <si>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</si>
  <si>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</si>
  <si>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</si>
  <si>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</si>
  <si>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</si>
  <si>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</si>
  <si>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</si>
  <si>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</si>
  <si>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</si>
  <si>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</si>
  <si>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</si>
  <si>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</si>
  <si>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</si>
  <si>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</si>
  <si>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</si>
  <si>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</si>
  <si>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</si>
  <si>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</si>
  <si>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</si>
  <si>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</si>
  <si>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</si>
  <si>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</si>
  <si>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</si>
  <si>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</si>
  <si>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</si>
  <si>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</si>
  <si>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</si>
  <si>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</si>
  <si>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</si>
  <si>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</si>
  <si>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</si>
  <si>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</si>
  <si>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</si>
  <si>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</si>
  <si>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</si>
  <si>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</si>
  <si>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</si>
  <si>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</si>
  <si>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</si>
  <si>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</si>
  <si>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</si>
  <si>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</si>
  <si>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</si>
  <si>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</si>
  <si>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</si>
  <si>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</si>
  <si>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</si>
  <si>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</si>
  <si>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</si>
  <si>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</si>
  <si>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</si>
  <si>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</si>
  <si>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</si>
  <si>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</si>
  <si>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</si>
  <si>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</si>
  <si>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</si>
  <si>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</si>
  <si>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</si>
  <si>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</si>
  <si>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</si>
  <si>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</si>
  <si>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</si>
  <si>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</si>
  <si>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</si>
  <si>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</si>
  <si>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</si>
  <si>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</si>
  <si>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</si>
  <si>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</si>
  <si>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</si>
  <si>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</si>
  <si>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</si>
  <si>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</si>
  <si>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</si>
  <si>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</si>
  <si>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</si>
  <si>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</si>
  <si>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</si>
  <si>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</si>
  <si>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</si>
  <si>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</si>
  <si>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</si>
  <si>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</si>
  <si>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</si>
  <si>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</si>
  <si>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</si>
  <si>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</si>
  <si>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</si>
  <si>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</si>
  <si>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</si>
  <si>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</si>
  <si>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</si>
  <si>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</si>
  <si>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</si>
  <si>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</si>
  <si>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</si>
  <si>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</si>
  <si>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</si>
  <si>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</si>
  <si>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</si>
  <si>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</si>
  <si>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</si>
  <si>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</si>
  <si>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</si>
  <si>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</si>
  <si>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</si>
  <si>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</si>
  <si>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</si>
  <si>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</si>
  <si>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</si>
  <si>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</si>
  <si>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</si>
  <si>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</si>
  <si>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</si>
  <si>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</si>
  <si>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</si>
  <si>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</si>
  <si>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</si>
  <si>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</si>
  <si>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</si>
  <si>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</si>
  <si>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</si>
  <si>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</si>
  <si>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</si>
  <si>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</si>
  <si>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</si>
  <si>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</si>
  <si>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</si>
  <si>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</si>
  <si>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</si>
  <si>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</si>
  <si>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</si>
  <si>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</si>
  <si>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</si>
  <si>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</si>
  <si>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</si>
  <si>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</si>
  <si>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</si>
  <si>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</si>
  <si>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</si>
  <si>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</si>
  <si>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</si>
  <si>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</si>
  <si>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</si>
  <si>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</si>
  <si>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</si>
  <si>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</si>
  <si>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</si>
  <si>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</si>
  <si>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</si>
  <si>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</si>
  <si>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</si>
  <si>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</si>
  <si>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</si>
  <si>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</si>
  <si>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</si>
  <si>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</si>
  <si>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</si>
  <si>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</si>
  <si>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</si>
  <si>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</si>
  <si>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</si>
  <si>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</si>
  <si>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</si>
  <si>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</si>
  <si>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</si>
  <si>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</si>
  <si>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</si>
  <si>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</si>
  <si>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</si>
  <si>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</si>
  <si>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</si>
  <si>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</si>
  <si>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</si>
  <si>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</si>
  <si>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</si>
  <si>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</si>
  <si>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</si>
  <si>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</si>
  <si>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</si>
  <si>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</si>
  <si>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</si>
  <si>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</si>
  <si>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</si>
  <si>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</si>
  <si>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</si>
  <si>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</si>
  <si>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</si>
  <si>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</si>
  <si>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</si>
  <si>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</si>
  <si>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</si>
  <si>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</si>
  <si>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</si>
  <si>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</si>
  <si>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</si>
  <si>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</si>
  <si>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</si>
  <si>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</si>
  <si>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</si>
  <si>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</si>
  <si>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</si>
  <si>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</si>
  <si>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</si>
  <si>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</si>
  <si>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</si>
  <si>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</si>
  <si>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</si>
  <si>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</si>
  <si>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</si>
  <si>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</si>
  <si>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</si>
  <si>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</si>
  <si>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</si>
  <si>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</si>
  <si>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</si>
  <si>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</si>
  <si>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</si>
  <si>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</si>
  <si>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</si>
  <si>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</si>
  <si>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</si>
  <si>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</si>
  <si>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</si>
  <si>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</si>
  <si>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</si>
  <si>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</si>
  <si>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</si>
  <si>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</si>
  <si>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</si>
  <si>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</si>
  <si>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</si>
  <si>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</si>
  <si>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</si>
  <si>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</si>
  <si>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</si>
  <si>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</si>
  <si>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</si>
  <si>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</si>
  <si>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</si>
  <si>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</si>
  <si>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</si>
  <si>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</si>
  <si>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</si>
  <si>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</si>
  <si>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</si>
  <si>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</si>
  <si>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</si>
  <si>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</si>
  <si>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</si>
  <si>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</si>
  <si>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</si>
  <si>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</si>
  <si>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</si>
  <si>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</si>
  <si>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</si>
  <si>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</si>
  <si>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</si>
  <si>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</si>
  <si>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</si>
  <si>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</si>
  <si>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</si>
  <si>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</si>
  <si>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</si>
  <si>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</si>
  <si>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</si>
  <si>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</si>
  <si>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</si>
  <si>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</si>
  <si>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</si>
  <si>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</si>
  <si>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</si>
  <si>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</si>
  <si>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</si>
  <si>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</si>
  <si>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</si>
  <si>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</si>
  <si>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</si>
  <si>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</si>
  <si>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</si>
  <si>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</si>
  <si>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</si>
  <si>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</si>
  <si>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</si>
  <si>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</si>
  <si>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</si>
  <si>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</si>
  <si>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</si>
  <si>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</si>
  <si>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</si>
  <si>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</si>
  <si>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</si>
  <si>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</si>
  <si>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</si>
  <si>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</si>
  <si>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</si>
  <si>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</si>
  <si>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</si>
  <si>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</si>
  <si>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</si>
  <si>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</si>
  <si>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</si>
  <si>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</si>
  <si>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</si>
  <si>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</si>
  <si>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</si>
  <si>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</si>
  <si>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</si>
  <si>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</si>
  <si>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</si>
  <si>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</si>
  <si>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</si>
  <si>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</si>
  <si>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</si>
  <si>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</si>
  <si>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</si>
  <si>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</si>
  <si>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</si>
  <si>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</si>
  <si>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</si>
  <si>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</si>
  <si>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</si>
  <si>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</si>
  <si>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</si>
  <si>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</si>
  <si>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</si>
  <si>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</si>
  <si>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</si>
  <si>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</si>
  <si>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</si>
  <si>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</si>
  <si>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</si>
  <si>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</si>
  <si>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</si>
  <si>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</si>
  <si>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</si>
  <si>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</si>
  <si>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</si>
  <si>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</si>
  <si>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</si>
  <si>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</si>
  <si>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</si>
  <si>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</si>
  <si>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</si>
  <si>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</si>
  <si>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</si>
  <si>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</si>
  <si>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</si>
  <si>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</si>
  <si>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</si>
  <si>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</si>
  <si>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</si>
  <si>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</si>
  <si>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</si>
  <si>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</si>
  <si>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</si>
  <si>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</si>
  <si>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</si>
  <si>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</si>
  <si>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</si>
  <si>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</si>
  <si>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</si>
  <si>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</si>
  <si>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</si>
  <si>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</si>
  <si>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</si>
  <si>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</si>
  <si>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</si>
  <si>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</si>
  <si>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</si>
  <si>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</si>
  <si>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</si>
  <si>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</si>
  <si>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</si>
  <si>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</si>
  <si>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</si>
  <si>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</si>
  <si>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</si>
  <si>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</si>
  <si>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</si>
  <si>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</si>
  <si>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</si>
  <si>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</si>
  <si>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</si>
  <si>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</si>
  <si>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</si>
  <si>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</si>
  <si>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</si>
  <si>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</si>
  <si>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</si>
  <si>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</si>
  <si>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</si>
  <si>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</si>
  <si>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</si>
  <si>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</si>
  <si>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</si>
  <si>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</si>
  <si>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</si>
  <si>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</si>
  <si>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</si>
  <si>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</si>
  <si>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</si>
  <si>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</si>
  <si>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</si>
  <si>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</si>
  <si>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</si>
  <si>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</si>
  <si>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</si>
  <si>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</si>
  <si>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</si>
  <si>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</si>
  <si>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</si>
  <si>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</si>
  <si>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</si>
  <si>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</si>
  <si>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</si>
  <si>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</si>
  <si>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</si>
  <si>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</si>
  <si>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</si>
  <si>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</si>
  <si>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</si>
  <si>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</si>
  <si>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</si>
  <si>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</si>
  <si>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</si>
  <si>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</si>
  <si>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</si>
  <si>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</si>
  <si>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</si>
  <si>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</si>
  <si>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</si>
  <si>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</si>
  <si>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</si>
  <si>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</si>
  <si>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</si>
  <si>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</si>
  <si>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</si>
  <si>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</si>
  <si>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</si>
  <si>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</si>
  <si>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</si>
  <si>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</si>
  <si>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</si>
  <si>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</si>
  <si>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</si>
  <si>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</si>
  <si>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</si>
  <si>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</si>
  <si>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</si>
  <si>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</si>
  <si>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</si>
  <si>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</si>
  <si>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</si>
  <si>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</si>
  <si>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</si>
  <si>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</si>
  <si>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</si>
  <si>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</si>
  <si>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</si>
  <si>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</si>
  <si>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</si>
  <si>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</si>
  <si>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</si>
  <si>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</si>
  <si>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</si>
  <si>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</si>
  <si>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</si>
  <si>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</si>
  <si>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</si>
  <si>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</si>
  <si>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</si>
  <si>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</si>
  <si>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</si>
  <si>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</si>
  <si>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</si>
  <si>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</si>
  <si>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</si>
  <si>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</si>
  <si>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</si>
  <si>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</si>
  <si>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</si>
  <si>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</si>
  <si>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</si>
  <si>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</si>
  <si>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</si>
  <si>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</si>
  <si>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</si>
  <si>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</si>
  <si>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</si>
  <si>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</si>
  <si>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</si>
  <si>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</si>
  <si>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</si>
  <si>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</si>
  <si>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</si>
  <si>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</si>
  <si>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</si>
  <si>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</si>
  <si>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</si>
  <si>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</si>
  <si>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</si>
  <si>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</si>
  <si>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</si>
  <si>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</si>
  <si>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</si>
  <si>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</si>
  <si>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</si>
  <si>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</si>
  <si>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</si>
  <si>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</si>
  <si>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</si>
  <si>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</si>
  <si>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</si>
  <si>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</si>
  <si>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</si>
  <si>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</si>
  <si>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</si>
  <si>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</si>
  <si>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</si>
  <si>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</si>
  <si>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</si>
  <si>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</si>
  <si>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</si>
  <si>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</si>
  <si>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</si>
  <si>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</si>
  <si>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</si>
  <si>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</si>
  <si>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</si>
  <si>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</si>
  <si>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</si>
  <si>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</si>
  <si>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</si>
  <si>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</si>
  <si>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</si>
  <si>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</si>
  <si>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</si>
  <si>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</si>
  <si>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</si>
  <si>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</si>
  <si>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</si>
  <si>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</si>
  <si>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</si>
  <si>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</si>
  <si>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</si>
  <si>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</si>
  <si>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</si>
  <si>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</si>
  <si>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</si>
  <si>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</si>
  <si>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</si>
  <si>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</si>
  <si>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</si>
  <si>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</si>
  <si>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</si>
  <si>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</si>
  <si>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</si>
  <si>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</si>
  <si>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</si>
  <si>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</si>
  <si>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</si>
  <si>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</si>
  <si>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</si>
  <si>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</si>
  <si>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</si>
  <si>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</si>
  <si>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</si>
  <si>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</si>
  <si>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</si>
  <si>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</si>
  <si>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</si>
  <si>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</si>
  <si>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</si>
  <si>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</si>
  <si>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</si>
  <si>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</si>
  <si>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</si>
  <si>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</si>
  <si>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</si>
  <si>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</si>
  <si>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</si>
  <si>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</si>
  <si>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</si>
  <si>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</si>
  <si>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</si>
  <si>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</si>
  <si>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</si>
  <si>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</si>
  <si>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</si>
  <si>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</si>
  <si>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</si>
  <si>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</si>
  <si>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</si>
  <si>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</si>
  <si>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</si>
  <si>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</si>
  <si>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</si>
  <si>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</si>
  <si>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</si>
  <si>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</si>
  <si>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</si>
  <si>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</si>
  <si>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</si>
  <si>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</si>
  <si>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</si>
  <si>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</si>
  <si>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</si>
  <si>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</si>
  <si>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</si>
  <si>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</si>
  <si>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</si>
  <si>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</si>
  <si>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</si>
  <si>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</si>
  <si>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</si>
  <si>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</si>
  <si>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</si>
  <si>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</si>
  <si>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</si>
  <si>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</si>
  <si>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</si>
  <si>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</si>
  <si>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</si>
  <si>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</si>
  <si>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</si>
  <si>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</si>
  <si>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</si>
  <si>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</si>
  <si>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</si>
  <si>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</si>
  <si>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</si>
  <si>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</si>
  <si>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</si>
  <si>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</si>
  <si>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</si>
  <si>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</si>
  <si>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</si>
  <si>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</si>
  <si>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</si>
  <si>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</si>
  <si>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</si>
  <si>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</si>
  <si>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</si>
  <si>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</si>
  <si>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</si>
  <si>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</si>
  <si>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</si>
  <si>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</si>
  <si>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</si>
  <si>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</si>
  <si>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</si>
  <si>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</si>
  <si>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</si>
  <si>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</si>
  <si>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</si>
  <si>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</si>
  <si>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</si>
  <si>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</si>
  <si>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</si>
  <si>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</si>
  <si>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</si>
  <si>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</si>
  <si>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</si>
  <si>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</si>
  <si>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</si>
  <si>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</si>
  <si>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</si>
  <si>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</si>
  <si>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</si>
  <si>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</si>
  <si>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</si>
  <si>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</si>
  <si>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</si>
  <si>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</si>
  <si>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</si>
  <si>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</si>
  <si>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</si>
  <si>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</si>
  <si>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</si>
  <si>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</si>
  <si>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</si>
  <si>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</si>
  <si>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</si>
  <si>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</si>
  <si>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</si>
  <si>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</si>
  <si>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</si>
  <si>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</si>
  <si>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</si>
  <si>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</si>
  <si>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</si>
  <si>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</si>
  <si>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</si>
  <si>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</si>
  <si>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</si>
  <si>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</si>
  <si>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</si>
  <si>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</si>
  <si>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</si>
  <si>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</si>
  <si>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</si>
  <si>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</si>
  <si>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</si>
  <si>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</si>
  <si>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</si>
  <si>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</si>
  <si>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</si>
  <si>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</si>
  <si>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</si>
  <si>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</si>
  <si>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</si>
  <si>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</si>
  <si>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</si>
  <si>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</si>
  <si>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</si>
  <si>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</si>
  <si>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</si>
  <si>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</si>
  <si>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</si>
  <si>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</si>
  <si>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</si>
  <si>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</si>
  <si>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</si>
  <si>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</si>
  <si>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</si>
  <si>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</si>
  <si>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</si>
  <si>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</si>
  <si>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</si>
  <si>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</si>
  <si>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</si>
  <si>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</si>
  <si>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</si>
  <si>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</si>
  <si>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</si>
  <si>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</si>
  <si>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</si>
  <si>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</si>
  <si>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</si>
  <si>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</si>
  <si>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</si>
  <si>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</si>
  <si>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</si>
  <si>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</si>
  <si>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</si>
  <si>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</si>
  <si>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</si>
  <si>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</si>
  <si>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</si>
  <si>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</si>
  <si>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</si>
  <si>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</si>
  <si>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</si>
  <si>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</si>
  <si>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</si>
  <si>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</si>
  <si>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</si>
  <si>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</si>
  <si>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</si>
  <si>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</si>
  <si>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</si>
  <si>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</si>
  <si>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</si>
  <si>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</si>
  <si>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</si>
  <si>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</si>
  <si>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</si>
  <si>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</si>
  <si>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</si>
  <si>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</si>
  <si>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</si>
  <si>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</si>
  <si>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</si>
  <si>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</si>
  <si>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</si>
  <si>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</si>
  <si>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</si>
  <si>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</si>
  <si>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</si>
  <si>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</si>
  <si>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</si>
  <si>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</si>
  <si>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</si>
  <si>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</si>
  <si>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</si>
  <si>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</si>
  <si>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</si>
  <si>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</si>
  <si>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</si>
  <si>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</si>
  <si>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</si>
  <si>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</si>
  <si>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</si>
  <si>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</si>
  <si>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</si>
  <si>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</si>
  <si>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</si>
  <si>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</si>
  <si>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</si>
  <si>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</si>
  <si>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</si>
  <si>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</si>
  <si>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</si>
  <si>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</si>
  <si>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</si>
  <si>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</si>
  <si>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</si>
  <si>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</si>
  <si>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</si>
  <si>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</si>
  <si>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</si>
  <si>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</si>
  <si>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</si>
  <si>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</si>
  <si>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</si>
  <si>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</si>
  <si>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</si>
  <si>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</si>
  <si>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</si>
  <si>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</si>
  <si>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</si>
  <si>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</si>
  <si>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</si>
  <si>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</si>
  <si>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</si>
  <si>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</si>
  <si>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</si>
  <si>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</si>
  <si>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</si>
  <si>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</si>
  <si>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</si>
  <si>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</si>
  <si>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</si>
  <si>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</si>
  <si>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</si>
  <si>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</si>
  <si>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</si>
  <si>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</si>
  <si>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</si>
  <si>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</si>
  <si>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</si>
  <si>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</si>
  <si>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</si>
  <si>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</si>
  <si>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</si>
  <si>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</si>
  <si>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</si>
  <si>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</si>
  <si>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</si>
  <si>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</si>
  <si>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</si>
  <si>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</si>
  <si>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</si>
  <si>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</si>
  <si>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</si>
  <si>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</si>
  <si>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</si>
  <si>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</si>
  <si>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</si>
  <si>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</si>
  <si>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</si>
  <si>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</si>
  <si>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</si>
  <si>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</si>
  <si>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</si>
  <si>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</si>
  <si>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</si>
  <si>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</si>
  <si>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</si>
  <si>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</si>
  <si>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</si>
  <si>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</si>
  <si>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</si>
  <si>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</si>
  <si>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</si>
  <si>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</si>
  <si>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</si>
  <si>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</si>
  <si>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</si>
  <si>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</si>
  <si>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</si>
  <si>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</si>
  <si>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</si>
  <si>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</si>
  <si>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</si>
  <si>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</si>
  <si>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</si>
  <si>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</si>
  <si>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</si>
  <si>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</si>
  <si>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</si>
  <si>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</si>
  <si>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</si>
  <si>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</si>
  <si>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</si>
  <si>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</si>
  <si>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</si>
  <si>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</si>
  <si>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</si>
  <si>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</si>
  <si>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</si>
  <si>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</si>
  <si>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</si>
  <si>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</si>
  <si>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</si>
  <si>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</si>
  <si>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</si>
  <si>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</si>
  <si>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</si>
  <si>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</si>
  <si>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</si>
  <si>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</si>
  <si>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</si>
  <si>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</si>
  <si>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</si>
  <si>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</si>
  <si>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</si>
  <si>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</si>
  <si>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</si>
  <si>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</si>
  <si>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</si>
  <si>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</si>
  <si>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</si>
  <si>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</si>
  <si>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</si>
  <si>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</si>
  <si>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</si>
  <si>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</si>
  <si>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</si>
  <si>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</si>
  <si>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</si>
  <si>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</si>
  <si>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</si>
  <si>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</si>
  <si>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</si>
  <si>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</si>
  <si>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</si>
  <si>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</si>
  <si>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</si>
  <si>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</si>
  <si>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</si>
  <si>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</si>
  <si>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</si>
  <si>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</si>
  <si>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</si>
  <si>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</si>
  <si>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</si>
  <si>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</si>
  <si>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</si>
  <si>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</si>
  <si>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</si>
  <si>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</si>
  <si>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</si>
  <si>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</si>
  <si>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</si>
  <si>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</si>
  <si>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</si>
  <si>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</si>
  <si>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</si>
  <si>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</si>
  <si>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</si>
  <si>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</si>
  <si>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</si>
  <si>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</si>
  <si>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</si>
  <si>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</si>
  <si>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</si>
  <si>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</si>
  <si>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</si>
  <si>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</si>
  <si>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</si>
  <si>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</si>
  <si>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</si>
  <si>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</si>
  <si>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</si>
  <si>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</si>
  <si>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</si>
  <si>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</si>
  <si>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</si>
  <si>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</si>
  <si>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</si>
  <si>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</si>
  <si>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</si>
  <si>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</si>
  <si>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</si>
  <si>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</si>
  <si>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</si>
  <si>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</si>
  <si>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</si>
  <si>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</si>
  <si>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</si>
  <si>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</si>
  <si>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</si>
  <si>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</si>
  <si>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</si>
  <si>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</si>
  <si>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</si>
  <si>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</si>
  <si>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</si>
  <si>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</si>
  <si>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</si>
  <si>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</si>
  <si>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</si>
  <si>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</si>
  <si>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</si>
  <si>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</si>
  <si>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</si>
  <si>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</si>
  <si>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</si>
  <si>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</si>
  <si>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</si>
  <si>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</si>
  <si>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</si>
  <si>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</si>
  <si>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</si>
  <si>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</si>
  <si>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</si>
  <si>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</si>
  <si>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</si>
  <si>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</si>
  <si>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</si>
  <si>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</si>
  <si>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</si>
  <si>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</si>
  <si>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</si>
  <si>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</si>
  <si>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</si>
  <si>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</si>
  <si>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</si>
  <si>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</si>
  <si>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</si>
  <si>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</si>
  <si>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</si>
  <si>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</si>
  <si>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</si>
  <si>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</si>
  <si>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</si>
  <si>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</si>
  <si>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</si>
  <si>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</si>
  <si>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</si>
  <si>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</si>
  <si>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</si>
  <si>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</si>
  <si>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</si>
  <si>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</si>
  <si>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</si>
  <si>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</si>
  <si>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</si>
  <si>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</si>
  <si>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</si>
  <si>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</si>
  <si>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</si>
  <si>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</si>
  <si>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</si>
  <si>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</si>
  <si>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</si>
  <si>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</si>
  <si>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</si>
  <si>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</si>
  <si>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</si>
  <si>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</si>
  <si>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</si>
  <si>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</si>
  <si>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</si>
  <si>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</si>
  <si>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</si>
  <si>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</si>
  <si>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</si>
  <si>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</si>
  <si>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</si>
  <si>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</si>
  <si>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</si>
  <si>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</si>
  <si>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</si>
  <si>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</si>
  <si>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</si>
  <si>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</si>
  <si>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</si>
  <si>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</si>
  <si>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</si>
  <si>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</si>
  <si>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</si>
  <si>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</si>
  <si>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</si>
  <si>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</si>
  <si>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</si>
  <si>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</si>
  <si>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</si>
  <si>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</si>
  <si>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</si>
  <si>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</si>
  <si>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</si>
  <si>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</si>
  <si>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</si>
  <si>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</si>
  <si>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</si>
  <si>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</si>
  <si>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</si>
  <si>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</si>
  <si>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</si>
  <si>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</si>
  <si>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</si>
  <si>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</si>
  <si>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</si>
  <si>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</si>
  <si>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</si>
  <si>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</si>
  <si>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</si>
  <si>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</si>
  <si>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</si>
  <si>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</si>
  <si>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</si>
  <si>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</si>
  <si>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</si>
  <si>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</si>
  <si>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</si>
  <si>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</si>
  <si>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</si>
  <si>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</si>
  <si>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</si>
  <si>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</si>
  <si>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</si>
  <si>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</si>
  <si>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</si>
  <si>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</si>
  <si>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</si>
  <si>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</si>
  <si>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</si>
  <si>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</si>
  <si>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</si>
  <si>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</si>
  <si>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</si>
  <si>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</si>
  <si>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</si>
  <si>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</si>
  <si>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</si>
  <si>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</si>
  <si>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</si>
  <si>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</si>
  <si>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</si>
  <si>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</si>
  <si>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</si>
  <si>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</si>
  <si>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</si>
  <si>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</si>
  <si>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</si>
  <si>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</si>
  <si>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</si>
  <si>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</si>
  <si>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</si>
  <si>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</si>
  <si>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</si>
  <si>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</si>
  <si>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</si>
  <si>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</si>
  <si>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</si>
  <si>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</si>
  <si>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</si>
  <si>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</si>
  <si>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</si>
  <si>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</si>
  <si>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</si>
  <si>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</si>
  <si>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</si>
  <si>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</si>
  <si>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</si>
  <si>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</si>
  <si>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</si>
  <si>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</si>
  <si>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</si>
  <si>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</si>
  <si>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</si>
  <si>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</si>
  <si>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</si>
  <si>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</si>
  <si>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</si>
  <si>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</si>
  <si>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</si>
  <si>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</si>
  <si>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</si>
  <si>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</si>
  <si>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</si>
  <si>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</si>
  <si>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</si>
  <si>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</si>
  <si>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</si>
  <si>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</si>
  <si>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</si>
  <si>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</si>
  <si>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</si>
  <si>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</si>
  <si>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</si>
  <si>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</si>
  <si>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</si>
  <si>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</si>
  <si>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</si>
  <si>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</si>
  <si>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</si>
  <si>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</si>
  <si>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</si>
  <si>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</si>
  <si>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</si>
  <si>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</si>
  <si>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</si>
  <si>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</si>
  <si>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</si>
  <si>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</si>
  <si>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</si>
  <si>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</si>
  <si>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</si>
  <si>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</si>
  <si>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</si>
  <si>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</si>
  <si>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</si>
  <si>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</si>
  <si>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</si>
  <si>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</si>
  <si>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</si>
  <si>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</si>
  <si>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</si>
  <si>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</si>
  <si>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</si>
  <si>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</si>
  <si>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</si>
  <si>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</si>
  <si>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</si>
  <si>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</si>
  <si>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</si>
  <si>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</si>
  <si>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</si>
  <si>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</si>
  <si>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</si>
  <si>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</si>
  <si>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</si>
  <si>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</si>
  <si>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</si>
  <si>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</si>
  <si>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</si>
  <si>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</si>
  <si>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</si>
  <si>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</si>
  <si>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</si>
  <si>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</si>
  <si>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</si>
  <si>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</si>
  <si>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</si>
  <si>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</si>
  <si>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</si>
  <si>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</si>
  <si>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</si>
  <si>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</si>
  <si>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</si>
  <si>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</si>
  <si>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</si>
  <si>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</si>
  <si>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</si>
  <si>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</si>
  <si>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</si>
  <si>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</si>
  <si>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</si>
  <si>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</si>
  <si>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</si>
  <si>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</si>
  <si>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</si>
  <si>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</si>
  <si>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</si>
  <si>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</si>
  <si>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</si>
  <si>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</si>
  <si>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</si>
  <si>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</si>
  <si>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</si>
  <si>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</si>
  <si>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</si>
  <si>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</si>
  <si>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</si>
  <si>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</si>
  <si>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</si>
  <si>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</si>
  <si>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</si>
  <si>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</si>
  <si>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</si>
  <si>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</si>
  <si>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</si>
  <si>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</si>
  <si>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</si>
  <si>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</si>
  <si>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</si>
  <si>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</si>
  <si>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</si>
  <si>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</si>
  <si>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</si>
  <si>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</si>
  <si>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</si>
  <si>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</si>
  <si>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</si>
  <si>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</si>
  <si>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</si>
  <si>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</si>
  <si>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</si>
  <si>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</si>
  <si>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</si>
  <si>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</si>
  <si>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</si>
  <si>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</si>
  <si>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</si>
  <si>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</si>
  <si>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</si>
  <si>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</si>
  <si>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</si>
  <si>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</si>
  <si>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</si>
  <si>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</si>
  <si>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</si>
  <si>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</si>
  <si>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</si>
  <si>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</si>
  <si>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</si>
  <si>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</si>
  <si>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</si>
  <si>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</si>
  <si>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</si>
  <si>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</si>
  <si>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</si>
  <si>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</si>
  <si>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</si>
  <si>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</si>
  <si>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</si>
  <si>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</si>
  <si>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</si>
  <si>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</si>
  <si>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</si>
  <si>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</si>
  <si>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</si>
  <si>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</si>
  <si>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</si>
  <si>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</si>
  <si>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</si>
  <si>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</si>
  <si>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</si>
  <si>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</si>
  <si>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</si>
  <si>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</si>
  <si>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</si>
  <si>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</si>
  <si>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</si>
  <si>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</si>
  <si>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</si>
  <si>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</si>
  <si>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</si>
  <si>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</si>
  <si>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</si>
  <si>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</si>
  <si>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</si>
  <si>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</si>
  <si>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</si>
  <si>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</si>
  <si>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</si>
  <si>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</si>
  <si>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</si>
  <si>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</si>
  <si>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</si>
  <si>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</si>
  <si>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</si>
  <si>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</si>
  <si>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</si>
  <si>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</si>
  <si>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</si>
  <si>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</si>
  <si>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</si>
  <si>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</si>
  <si>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</si>
  <si>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</si>
  <si>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</si>
  <si>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</si>
  <si>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</si>
  <si>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</si>
  <si>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</si>
  <si>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</si>
  <si>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</si>
  <si>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</si>
  <si>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</si>
  <si>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</si>
  <si>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</si>
  <si>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</si>
  <si>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</si>
  <si>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</si>
  <si>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</si>
  <si>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</si>
  <si>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</si>
  <si>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</si>
  <si>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</si>
  <si>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</si>
  <si>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</si>
  <si>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</si>
  <si>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</si>
  <si>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</si>
  <si>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</si>
  <si>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</si>
  <si>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</si>
  <si>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</si>
  <si>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</si>
  <si>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</si>
  <si>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</si>
  <si>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</si>
  <si>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</si>
  <si>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</si>
  <si>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</si>
  <si>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</si>
  <si>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</si>
  <si>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</si>
  <si>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</si>
  <si>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</si>
  <si>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</si>
  <si>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</si>
  <si>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</si>
  <si>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</si>
  <si>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</si>
  <si>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</si>
  <si>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</si>
  <si>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</si>
  <si>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</si>
  <si>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</si>
  <si>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</si>
  <si>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</si>
  <si>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</si>
  <si>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</si>
  <si>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</si>
  <si>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</si>
  <si>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</si>
  <si>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</si>
  <si>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</si>
  <si>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</si>
  <si>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</si>
  <si>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</si>
  <si>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</si>
  <si>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</si>
  <si>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</si>
  <si>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</si>
  <si>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</si>
  <si>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</si>
  <si>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</si>
  <si>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</si>
  <si>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</si>
  <si>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</si>
  <si>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</si>
  <si>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</si>
  <si>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</si>
  <si>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</si>
  <si>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</si>
  <si>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</si>
  <si>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</si>
  <si>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</si>
  <si>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</si>
  <si>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</si>
  <si>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</si>
  <si>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</si>
  <si>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</si>
  <si>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</si>
  <si>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</si>
  <si>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</si>
  <si>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</si>
  <si>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</si>
  <si>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</si>
  <si>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</si>
  <si>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</si>
  <si>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</si>
  <si>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</si>
  <si>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</si>
  <si>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</si>
  <si>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</si>
  <si>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</si>
  <si>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</si>
  <si>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</si>
  <si>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</si>
  <si>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</si>
  <si>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</si>
  <si>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</si>
  <si>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</si>
  <si>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</si>
  <si>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</si>
  <si>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</si>
  <si>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</si>
  <si>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</si>
  <si>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</si>
  <si>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</si>
  <si>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</si>
  <si>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</si>
  <si>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</si>
  <si>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</si>
  <si>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</si>
  <si>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</si>
  <si>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</si>
  <si>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</si>
  <si>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</si>
  <si>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</si>
  <si>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</si>
  <si>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</si>
  <si>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</si>
  <si>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</si>
  <si>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</si>
  <si>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</si>
  <si>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</si>
  <si>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</si>
  <si>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</si>
  <si>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</si>
  <si>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</si>
  <si>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</si>
  <si>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</si>
  <si>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</si>
  <si>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</si>
  <si>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</si>
  <si>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</si>
  <si>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</si>
  <si>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</si>
  <si>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</si>
  <si>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</si>
  <si>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</si>
  <si>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</si>
  <si>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</si>
  <si>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</si>
  <si>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</si>
  <si>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</si>
  <si>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</si>
  <si>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</si>
  <si>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</si>
  <si>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</si>
  <si>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</si>
  <si>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</si>
  <si>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</si>
  <si>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</si>
  <si>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</si>
  <si>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</si>
  <si>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</si>
  <si>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</si>
  <si>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</si>
  <si>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</si>
  <si>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</si>
  <si>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</si>
  <si>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</si>
  <si>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</si>
  <si>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</si>
  <si>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</si>
  <si>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</si>
  <si>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</si>
  <si>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</si>
  <si>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</si>
  <si>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</si>
  <si>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</si>
  <si>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</si>
  <si>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</si>
  <si>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</si>
  <si>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</si>
  <si>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</si>
  <si>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</si>
  <si>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</si>
  <si>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</si>
  <si>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</si>
  <si>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</si>
  <si>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</si>
  <si>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</si>
  <si>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</si>
  <si>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</si>
  <si>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</si>
  <si>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</si>
  <si>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</si>
  <si>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</si>
  <si>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</si>
  <si>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</si>
  <si>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</si>
  <si>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</si>
  <si>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</si>
  <si>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</si>
  <si>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</si>
  <si>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</si>
  <si>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</si>
  <si>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</si>
  <si>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</si>
  <si>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</si>
  <si>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</si>
  <si>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</si>
  <si>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</si>
  <si>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</si>
  <si>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</si>
  <si>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</si>
  <si>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</si>
  <si>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</si>
  <si>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</si>
  <si>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</si>
  <si>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</si>
  <si>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</si>
  <si>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</si>
  <si>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</si>
  <si>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</si>
  <si>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</si>
  <si>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</si>
  <si>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</si>
  <si>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</si>
  <si>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</si>
  <si>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</si>
  <si>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</si>
  <si>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</si>
  <si>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</si>
  <si>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</si>
  <si>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</si>
  <si>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</si>
  <si>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</si>
  <si>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</si>
  <si>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</si>
  <si>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</si>
  <si>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</si>
  <si>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</si>
  <si>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</si>
  <si>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</si>
  <si>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</si>
  <si>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</si>
  <si>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</si>
  <si>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</si>
  <si>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</si>
  <si>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</si>
  <si>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</si>
  <si>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</si>
  <si>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</si>
  <si>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</si>
  <si>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</si>
  <si>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</si>
  <si>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</si>
  <si>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</si>
  <si>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</si>
  <si>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</si>
  <si>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</si>
  <si>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</si>
  <si>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</si>
  <si>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</si>
  <si>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</si>
  <si>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</si>
  <si>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</si>
  <si>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</si>
  <si>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</si>
  <si>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</si>
  <si>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</si>
  <si>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</si>
  <si>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</si>
  <si>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</si>
  <si>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</si>
  <si>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</si>
  <si>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</si>
  <si>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</si>
  <si>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</si>
  <si>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</si>
  <si>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</si>
  <si>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</si>
  <si>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</si>
  <si>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</si>
  <si>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</si>
  <si>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</si>
  <si>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</si>
  <si>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</si>
  <si>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</si>
  <si>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</si>
  <si>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</si>
  <si>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</si>
  <si>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</si>
  <si>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</si>
  <si>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</si>
  <si>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</si>
  <si>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</si>
  <si>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</si>
  <si>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</si>
  <si>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</si>
  <si>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</si>
  <si>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</si>
  <si>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</si>
  <si>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</si>
  <si>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</si>
  <si>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</si>
  <si>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</si>
  <si>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</si>
  <si>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</si>
  <si>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</si>
  <si>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</si>
  <si>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</si>
  <si>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</si>
  <si>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</si>
  <si>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</si>
  <si>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</si>
  <si>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</si>
  <si>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</si>
  <si>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</si>
  <si>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</si>
  <si>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</si>
  <si>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</si>
  <si>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</si>
  <si>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</si>
  <si>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</si>
  <si>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</si>
  <si>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</si>
  <si>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</si>
  <si>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</si>
  <si>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</si>
  <si>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</si>
  <si>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</si>
  <si>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</si>
  <si>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</si>
  <si>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</si>
  <si>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</si>
  <si>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</si>
  <si>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</si>
  <si>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</si>
  <si>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</si>
  <si>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</si>
  <si>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</si>
  <si>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</si>
  <si>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</si>
  <si>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</si>
  <si>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</si>
  <si>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</si>
  <si>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</si>
  <si>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</si>
  <si>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</si>
  <si>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</si>
  <si>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</si>
  <si>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</si>
  <si>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</si>
  <si>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</si>
  <si>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</si>
  <si>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</si>
  <si>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</si>
  <si>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</si>
  <si>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</si>
  <si>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</si>
  <si>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</si>
  <si>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</si>
  <si>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</si>
  <si>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</si>
  <si>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</si>
  <si>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</si>
  <si>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</si>
  <si>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</si>
  <si>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</si>
  <si>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</si>
  <si>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</si>
  <si>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</si>
  <si>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</si>
  <si>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</si>
  <si>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</si>
  <si>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</si>
  <si>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</si>
  <si>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</si>
  <si>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</si>
  <si>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</si>
  <si>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</si>
  <si>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</si>
  <si>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</si>
  <si>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</si>
  <si>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</si>
  <si>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</si>
  <si>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</si>
  <si>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</si>
  <si>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</si>
  <si>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</si>
  <si>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</si>
  <si>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</si>
  <si>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</si>
  <si>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</si>
  <si>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</si>
  <si>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</si>
  <si>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</si>
  <si>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</si>
  <si>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</si>
  <si>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</si>
  <si>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</si>
  <si>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</si>
  <si>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</si>
  <si>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</si>
  <si>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</si>
  <si>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</si>
  <si>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</si>
  <si>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</si>
  <si>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</si>
  <si>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</si>
  <si>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</si>
  <si>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</si>
  <si>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</si>
  <si>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</si>
  <si>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</si>
  <si>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</si>
  <si>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</si>
  <si>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</si>
  <si>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</si>
  <si>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</si>
  <si>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</si>
  <si>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</si>
  <si>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</si>
  <si>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</si>
  <si>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</si>
  <si>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</si>
  <si>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</si>
  <si>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</si>
  <si>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</si>
  <si>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</si>
  <si>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</si>
  <si>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</si>
  <si>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</si>
  <si>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</si>
  <si>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</si>
  <si>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</si>
  <si>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</si>
  <si>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</si>
  <si>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</si>
  <si>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</si>
  <si>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</si>
  <si>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</si>
  <si>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</si>
  <si>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</si>
  <si>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</si>
  <si>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</si>
  <si>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</si>
  <si>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</si>
  <si>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</si>
  <si>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</si>
  <si>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</si>
  <si>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</si>
  <si>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</si>
  <si>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</si>
  <si>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</si>
  <si>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</si>
  <si>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</si>
  <si>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</si>
  <si>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</si>
  <si>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</si>
  <si>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</si>
  <si>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</si>
  <si>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</si>
  <si>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</si>
  <si>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</si>
  <si>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</si>
  <si>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</si>
  <si>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</si>
  <si>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</si>
  <si>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</si>
  <si>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</si>
  <si>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</si>
  <si>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</si>
  <si>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</si>
  <si>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</si>
  <si>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</si>
  <si>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</si>
  <si>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</si>
  <si>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</si>
  <si>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</si>
  <si>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</si>
  <si>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</si>
  <si>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</si>
  <si>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</si>
  <si>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</si>
  <si>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</si>
  <si>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</si>
  <si>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</si>
  <si>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</si>
  <si>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</si>
  <si>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</si>
  <si>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</si>
  <si>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</si>
  <si>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</si>
  <si>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</si>
  <si>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</si>
  <si>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</si>
  <si>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</si>
  <si>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</si>
  <si>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</si>
  <si>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</si>
  <si>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</si>
  <si>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</si>
  <si>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</si>
  <si>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</si>
  <si>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</si>
  <si>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</si>
  <si>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</si>
  <si>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</si>
  <si>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</si>
  <si>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</si>
  <si>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</si>
  <si>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</si>
  <si>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</si>
  <si>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</si>
  <si>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</si>
  <si>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</si>
  <si>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</si>
  <si>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</si>
  <si>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</si>
  <si>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</si>
  <si>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</si>
  <si>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</si>
  <si>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</si>
  <si>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</si>
  <si>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</si>
  <si>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</si>
  <si>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</si>
  <si>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</si>
  <si>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</si>
  <si>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</si>
  <si>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</si>
  <si>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</si>
  <si>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</si>
  <si>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</si>
  <si>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</si>
  <si>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</si>
  <si>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</si>
  <si>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</si>
  <si>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</si>
  <si>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</si>
  <si>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</si>
  <si>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</si>
  <si>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</si>
  <si>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</si>
  <si>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</si>
  <si>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</si>
  <si>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</si>
  <si>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</si>
  <si>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</si>
  <si>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</si>
  <si>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</si>
  <si>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</si>
  <si>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</si>
  <si>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</si>
  <si>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</si>
  <si>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</si>
  <si>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</si>
  <si>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</si>
  <si>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</si>
  <si>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</si>
  <si>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</si>
  <si>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</si>
  <si>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</si>
  <si>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</si>
  <si>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</si>
  <si>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</si>
  <si>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</si>
  <si>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</si>
  <si>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</si>
  <si>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</si>
  <si>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</si>
  <si>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</si>
  <si>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</si>
  <si>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</si>
  <si>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</si>
  <si>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</si>
  <si>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</si>
  <si>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</si>
  <si>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</si>
  <si>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</si>
  <si>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</si>
  <si>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</si>
  <si>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</si>
  <si>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</si>
  <si>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</si>
  <si>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</si>
  <si>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</si>
  <si>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</si>
  <si>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</si>
  <si>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</si>
  <si>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</si>
  <si>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</si>
  <si>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</si>
  <si>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</si>
  <si>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</si>
  <si>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</si>
  <si>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</si>
  <si>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</si>
  <si>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</si>
  <si>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</si>
  <si>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</si>
  <si>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</si>
  <si>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</si>
  <si>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</si>
  <si>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</si>
  <si>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</si>
  <si>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</si>
  <si>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</si>
  <si>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</si>
  <si>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</si>
  <si>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</si>
  <si>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</si>
  <si>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</si>
  <si>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</si>
  <si>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</si>
  <si>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</si>
  <si>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</si>
  <si>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</si>
  <si>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</si>
  <si>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</si>
  <si>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</si>
  <si>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</si>
  <si>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</si>
  <si>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</si>
  <si>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</si>
  <si>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</si>
  <si>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</si>
  <si>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</si>
  <si>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</si>
  <si>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</si>
  <si>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</si>
  <si>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</si>
  <si>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</si>
  <si>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</si>
  <si>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</si>
  <si>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</si>
  <si>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</si>
  <si>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</si>
  <si>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</si>
  <si>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</si>
  <si>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</si>
  <si>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</si>
  <si>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</si>
  <si>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</si>
  <si>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</si>
  <si>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</si>
  <si>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</si>
  <si>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</si>
  <si>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</si>
  <si>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</si>
  <si>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</si>
  <si>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</si>
  <si>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</si>
  <si>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</si>
  <si>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</si>
  <si>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</si>
  <si>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</si>
  <si>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</si>
  <si>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</si>
  <si>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</si>
  <si>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</si>
  <si>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</si>
  <si>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</si>
  <si>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</si>
  <si>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</si>
  <si>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</si>
  <si>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</si>
  <si>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</si>
  <si>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</si>
  <si>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</si>
  <si>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</si>
  <si>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</si>
  <si>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</si>
  <si>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</si>
  <si>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</si>
  <si>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</si>
  <si>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</si>
  <si>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</si>
  <si>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</si>
  <si>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</si>
  <si>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</si>
  <si>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</si>
  <si>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</si>
  <si>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</si>
  <si>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</si>
  <si>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</si>
  <si>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</si>
  <si>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</si>
  <si>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</si>
  <si>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</si>
  <si>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</si>
  <si>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</si>
  <si>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</si>
  <si>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</si>
  <si>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</si>
  <si>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</si>
  <si>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</si>
  <si>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</si>
  <si>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</si>
  <si>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</si>
  <si>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</si>
  <si>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</si>
  <si>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</si>
  <si>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</si>
  <si>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</si>
  <si>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</si>
  <si>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</si>
  <si>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</si>
  <si>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</si>
  <si>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</si>
  <si>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</si>
  <si>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</si>
  <si>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</si>
  <si>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</si>
  <si>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</si>
  <si>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</si>
  <si>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</si>
  <si>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</si>
  <si>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</si>
  <si>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</si>
  <si>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</si>
  <si>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</si>
  <si>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</si>
  <si>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</si>
  <si>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</si>
  <si>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</si>
  <si>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</si>
  <si>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</si>
  <si>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</si>
  <si>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</si>
  <si>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</si>
  <si>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</si>
  <si>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</si>
  <si>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</si>
  <si>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</si>
  <si>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</si>
  <si>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</si>
  <si>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</si>
  <si>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</si>
  <si>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</si>
  <si>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</si>
  <si>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</si>
  <si>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</si>
  <si>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</si>
  <si>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</si>
  <si>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</si>
  <si>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</si>
  <si>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</si>
  <si>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</si>
  <si>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</si>
  <si>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</si>
  <si>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</si>
  <si>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</si>
  <si>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</si>
  <si>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</si>
  <si>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</si>
  <si>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</si>
  <si>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</si>
  <si>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</si>
  <si>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</si>
  <si>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</si>
  <si>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</si>
  <si>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</si>
  <si>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</si>
  <si>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</si>
  <si>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</si>
  <si>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</si>
  <si>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</si>
  <si>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</si>
  <si>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</si>
  <si>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</si>
  <si>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</si>
  <si>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</si>
  <si>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</si>
  <si>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</si>
  <si>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</si>
  <si>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</si>
  <si>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</si>
  <si>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</si>
  <si>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</si>
  <si>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</si>
  <si>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</si>
  <si>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</si>
  <si>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</si>
  <si>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</si>
  <si>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</si>
  <si>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</si>
  <si>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</si>
  <si>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</si>
  <si>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</si>
  <si>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</si>
  <si>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</si>
  <si>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</si>
  <si>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</si>
  <si>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</si>
  <si>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</si>
  <si>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</si>
  <si>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</si>
  <si>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</si>
  <si>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</si>
  <si>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</si>
  <si>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</si>
  <si>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</si>
  <si>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</si>
  <si>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</si>
  <si>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</si>
  <si>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</si>
  <si>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</si>
  <si>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</si>
  <si>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</si>
  <si>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</si>
  <si>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</si>
  <si>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</si>
  <si>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</si>
  <si>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</si>
  <si>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</si>
  <si>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</si>
  <si>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</si>
  <si>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</si>
  <si>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</si>
  <si>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</si>
  <si>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</si>
  <si>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</si>
  <si>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</si>
  <si>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</si>
  <si>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</si>
  <si>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</si>
  <si>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</si>
  <si>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</si>
  <si>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</si>
  <si>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</si>
  <si>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</si>
  <si>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</si>
  <si>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</si>
  <si>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</si>
  <si>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</si>
  <si>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</si>
  <si>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</si>
  <si>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</si>
  <si>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</si>
  <si>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</si>
  <si>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</si>
  <si>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</si>
  <si>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</si>
  <si>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</si>
  <si>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</si>
  <si>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</si>
  <si>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</si>
  <si>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</si>
  <si>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</si>
  <si>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</si>
  <si>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</si>
  <si>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</si>
  <si>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</si>
  <si>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</si>
  <si>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</si>
  <si>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</si>
  <si>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</si>
  <si>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</si>
  <si>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</si>
  <si>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</si>
  <si>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</si>
  <si>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</si>
  <si>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</si>
  <si>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</si>
  <si>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</si>
  <si>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</si>
  <si>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</si>
  <si>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</si>
  <si>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</si>
  <si>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</si>
  <si>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</si>
  <si>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</si>
  <si>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</si>
  <si>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</si>
  <si>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</si>
  <si>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</si>
  <si>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</si>
  <si>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</si>
  <si>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</si>
  <si>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</si>
  <si>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</si>
  <si>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</si>
  <si>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</si>
  <si>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</si>
  <si>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</si>
  <si>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</si>
  <si>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</si>
  <si>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</si>
  <si>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</si>
  <si>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</si>
  <si>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</si>
  <si>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</si>
  <si>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</si>
  <si>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</si>
  <si>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</si>
  <si>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</si>
  <si>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</si>
  <si>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</si>
  <si>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</si>
  <si>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</si>
  <si>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</si>
  <si>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</si>
  <si>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</si>
  <si>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</si>
  <si>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</si>
  <si>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</si>
  <si>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</si>
  <si>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</si>
  <si>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</si>
  <si>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</si>
  <si>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</si>
  <si>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</si>
  <si>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</si>
  <si>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</si>
  <si>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</si>
  <si>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</si>
  <si>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</si>
  <si>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</si>
  <si>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</si>
  <si>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</si>
  <si>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</si>
  <si>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</si>
  <si>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</si>
  <si>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</si>
  <si>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</si>
  <si>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</si>
  <si>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</si>
  <si>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</si>
  <si>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</si>
  <si>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</si>
  <si>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</si>
  <si>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</si>
  <si>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</si>
  <si>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</si>
  <si>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</si>
  <si>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</si>
  <si>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</si>
  <si>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</si>
  <si>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</si>
  <si>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</si>
  <si>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</si>
  <si>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</si>
  <si>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</si>
  <si>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</si>
  <si>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</si>
  <si>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</si>
  <si>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</si>
  <si>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</si>
  <si>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</si>
  <si>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</si>
  <si>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</si>
  <si>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</si>
  <si>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</si>
  <si>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</si>
  <si>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</si>
  <si>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</si>
  <si>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</si>
  <si>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</si>
  <si>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</si>
  <si>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</si>
  <si>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</si>
  <si>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</si>
  <si>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</si>
  <si>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</si>
  <si>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</si>
  <si>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</si>
  <si>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</si>
  <si>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</si>
  <si>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</si>
  <si>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</si>
  <si>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</si>
  <si>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</si>
  <si>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</si>
  <si>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</si>
  <si>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</si>
  <si>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</si>
  <si>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</si>
  <si>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</si>
  <si>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</si>
  <si>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</si>
  <si>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</si>
  <si>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</si>
  <si>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</si>
  <si>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</si>
  <si>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</si>
  <si>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</si>
  <si>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</si>
  <si>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</si>
  <si>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</si>
  <si>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</si>
  <si>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</si>
  <si>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</si>
  <si>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</si>
  <si>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</si>
  <si>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</si>
  <si>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</si>
  <si>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</si>
  <si>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</si>
  <si>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</si>
  <si>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</si>
  <si>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</si>
  <si>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</si>
  <si>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</si>
  <si>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</si>
  <si>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</si>
  <si>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</si>
  <si>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</si>
  <si>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</si>
  <si>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</si>
  <si>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</si>
  <si>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</si>
  <si>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</si>
  <si>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</si>
  <si>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</si>
  <si>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</si>
  <si>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</si>
  <si>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</si>
  <si>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</si>
  <si>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</si>
  <si>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</si>
  <si>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</si>
  <si>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</si>
  <si>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</si>
  <si>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</si>
  <si>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</si>
  <si>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</si>
  <si>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</si>
  <si>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</si>
  <si>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</si>
  <si>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</si>
  <si>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</si>
  <si>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</si>
  <si>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</si>
  <si>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</si>
  <si>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</si>
  <si>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</si>
  <si>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</si>
  <si>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</si>
  <si>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</si>
  <si>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</si>
  <si>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</si>
  <si>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</si>
  <si>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</si>
  <si>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</si>
  <si>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</si>
  <si>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</si>
  <si>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</si>
  <si>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</si>
  <si>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</si>
  <si>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</si>
  <si>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</si>
  <si>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</si>
  <si>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</si>
  <si>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</si>
  <si>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</si>
  <si>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</si>
  <si>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</si>
  <si>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</si>
  <si>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</si>
  <si>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</si>
  <si>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</si>
  <si>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</si>
  <si>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</si>
  <si>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</si>
  <si>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</si>
  <si>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</si>
  <si>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</si>
  <si>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</si>
  <si>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</si>
  <si>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</si>
  <si>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</si>
  <si>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</si>
  <si>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</si>
  <si>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</si>
  <si>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</si>
  <si>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</si>
  <si>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</si>
  <si>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</si>
  <si>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</si>
  <si>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</si>
  <si>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</si>
  <si>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</si>
  <si>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</si>
  <si>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</si>
  <si>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</si>
  <si>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</si>
  <si>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</si>
  <si>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</si>
  <si>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</si>
  <si>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</si>
  <si>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</si>
  <si>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</si>
  <si>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</si>
  <si>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</si>
  <si>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</si>
  <si>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</si>
  <si>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</si>
  <si>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</si>
  <si>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</si>
  <si>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</si>
  <si>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</si>
  <si>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</si>
  <si>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</si>
  <si>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</si>
  <si>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</si>
  <si>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</si>
  <si>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</si>
  <si>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</si>
  <si>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</si>
  <si>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</si>
  <si>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</si>
  <si>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</si>
  <si>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</si>
  <si>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</si>
  <si>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</si>
  <si>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</si>
  <si>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</si>
  <si>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</si>
  <si>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</si>
  <si>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</si>
  <si>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</si>
  <si>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</si>
  <si>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</si>
  <si>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</si>
  <si>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</si>
  <si>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</si>
  <si>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</si>
  <si>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</si>
  <si>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</si>
  <si>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</si>
  <si>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</si>
  <si>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</si>
  <si>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</si>
  <si>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</si>
  <si>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</si>
  <si>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</si>
  <si>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</si>
  <si>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</si>
  <si>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</si>
  <si>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</si>
  <si>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</si>
  <si>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</si>
  <si>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</si>
  <si>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</si>
  <si>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</si>
  <si>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</si>
  <si>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</si>
  <si>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</si>
  <si>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</si>
  <si>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</si>
  <si>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</si>
  <si>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</si>
  <si>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</si>
  <si>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</si>
  <si>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</si>
  <si>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</si>
  <si>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</si>
  <si>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</si>
  <si>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</si>
  <si>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</si>
  <si>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</si>
  <si>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</si>
  <si>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</si>
  <si>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</si>
  <si>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</si>
  <si>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</si>
  <si>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</si>
  <si>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</si>
  <si>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</si>
  <si>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</si>
  <si>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</si>
  <si>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</si>
  <si>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</si>
  <si>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</si>
  <si>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</si>
  <si>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</si>
  <si>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</si>
  <si>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</si>
  <si>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</si>
  <si>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</si>
  <si>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</si>
  <si>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</si>
  <si>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</si>
  <si>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</si>
  <si>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</si>
  <si>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</si>
  <si>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</si>
  <si>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</si>
  <si>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</si>
  <si>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</si>
  <si>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</si>
  <si>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</si>
  <si>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</si>
  <si>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</si>
  <si>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</si>
  <si>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</si>
  <si>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</si>
  <si>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</si>
  <si>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</si>
  <si>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</si>
  <si>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</si>
  <si>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</si>
  <si>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</si>
  <si>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</si>
  <si>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</si>
  <si>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</si>
  <si>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</si>
  <si>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</si>
  <si>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</si>
  <si>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</si>
  <si>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</si>
  <si>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</si>
  <si>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</si>
  <si>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</si>
  <si>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</si>
  <si>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</si>
  <si>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</si>
  <si>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</si>
  <si>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</si>
  <si>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</si>
  <si>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</si>
  <si>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</si>
  <si>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</si>
  <si>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</si>
  <si>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</si>
  <si>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</si>
  <si>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</si>
  <si>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</si>
  <si>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</si>
  <si>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</si>
  <si>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</si>
  <si>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</si>
  <si>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</si>
  <si>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</si>
  <si>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</si>
  <si>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</si>
  <si>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</si>
  <si>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</si>
  <si>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</si>
  <si>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</si>
  <si>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</si>
  <si>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</si>
  <si>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</si>
  <si>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</si>
  <si>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</si>
  <si>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</si>
  <si>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</si>
  <si>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</si>
  <si>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</si>
  <si>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</si>
  <si>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</si>
  <si>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</si>
  <si>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</si>
  <si>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</si>
  <si>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</si>
  <si>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</si>
  <si>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</si>
  <si>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</si>
  <si>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</si>
  <si>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</si>
  <si>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</si>
  <si>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</si>
  <si>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</si>
  <si>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</si>
  <si>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</si>
  <si>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</si>
  <si>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</si>
  <si>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</si>
  <si>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</si>
  <si>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</si>
  <si>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</si>
  <si>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</si>
  <si>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</si>
  <si>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</si>
  <si>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</si>
  <si>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</si>
  <si>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</si>
  <si>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</si>
  <si>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</si>
  <si>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</si>
  <si>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</si>
  <si>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</si>
  <si>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</si>
  <si>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</si>
  <si>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</si>
  <si>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</si>
  <si>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</si>
  <si>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</si>
  <si>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</si>
  <si>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</si>
  <si>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</si>
  <si>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</si>
  <si>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</si>
  <si>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</si>
  <si>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</si>
  <si>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</si>
  <si>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</si>
  <si>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</si>
  <si>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</si>
  <si>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</si>
  <si>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</si>
  <si>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</si>
  <si>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</si>
  <si>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</si>
  <si>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</si>
  <si>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</si>
  <si>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</si>
  <si>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</si>
  <si>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</si>
  <si>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</si>
  <si>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</si>
  <si>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</si>
  <si>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</si>
  <si>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</si>
  <si>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</si>
  <si>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</si>
  <si>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</si>
  <si>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</si>
  <si>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</si>
  <si>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</si>
  <si>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</si>
  <si>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</si>
  <si>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</si>
  <si>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</si>
  <si>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</si>
  <si>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</si>
  <si>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</si>
  <si>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</si>
  <si>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</si>
  <si>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</si>
  <si>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</si>
  <si>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</si>
  <si>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</si>
  <si>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</si>
  <si>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</si>
  <si>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</si>
  <si>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</si>
  <si>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</si>
  <si>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</si>
  <si>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</si>
  <si>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</si>
  <si>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</si>
  <si>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</si>
  <si>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</si>
  <si>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</si>
  <si>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</si>
  <si>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</si>
  <si>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</si>
  <si>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</si>
  <si>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</si>
  <si>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</si>
  <si>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</si>
  <si>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</si>
  <si>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</si>
  <si>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</si>
  <si>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</si>
  <si>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</si>
  <si>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</si>
  <si>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</si>
  <si>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</si>
  <si>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</si>
  <si>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</si>
  <si>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</si>
  <si>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</si>
  <si>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</si>
  <si>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</si>
  <si>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</si>
  <si>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</si>
  <si>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</si>
  <si>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</si>
  <si>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</si>
  <si>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</si>
  <si>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</si>
  <si>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</si>
  <si>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</si>
  <si>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</si>
  <si>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</si>
  <si>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</si>
  <si>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</si>
  <si>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</si>
  <si>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</si>
  <si>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</si>
  <si>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</si>
  <si>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</si>
  <si>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</si>
  <si>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</si>
  <si>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</si>
  <si>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</si>
  <si>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</si>
  <si>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</si>
  <si>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</si>
  <si>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</si>
  <si>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</si>
  <si>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</si>
  <si>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</si>
  <si>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</si>
  <si>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</si>
  <si>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</si>
  <si>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</si>
  <si>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</si>
  <si>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</si>
  <si>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</si>
  <si>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</si>
  <si>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</si>
  <si>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</si>
  <si>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</si>
  <si>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</si>
  <si>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</si>
  <si>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</si>
  <si>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</si>
  <si>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</si>
  <si>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</si>
  <si>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</si>
  <si>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</si>
  <si>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</si>
  <si>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</si>
  <si>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</si>
  <si>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</si>
  <si>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</si>
  <si>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</si>
  <si>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</si>
  <si>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</si>
  <si>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</si>
  <si>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</si>
  <si>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</si>
  <si>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</si>
  <si>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</si>
  <si>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</si>
  <si>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</si>
  <si>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</si>
  <si>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</si>
  <si>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</si>
  <si>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</si>
  <si>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</si>
  <si>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</si>
  <si>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</si>
  <si>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</si>
  <si>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</si>
  <si>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</si>
  <si>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</si>
  <si>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</si>
  <si>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</si>
  <si>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</si>
  <si>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</si>
  <si>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</si>
  <si>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</si>
  <si>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</si>
  <si>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</si>
  <si>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</si>
  <si>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</si>
  <si>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</si>
  <si>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</si>
  <si>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</si>
  <si>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</si>
  <si>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</si>
  <si>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</si>
  <si>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</si>
  <si>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</si>
  <si>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</si>
  <si>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</si>
  <si>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</si>
  <si>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</si>
  <si>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</si>
  <si>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</si>
  <si>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</si>
  <si>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</si>
  <si>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</si>
  <si>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</si>
  <si>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</si>
  <si>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</si>
  <si>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</si>
  <si>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</si>
  <si>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</si>
  <si>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</si>
  <si>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</si>
  <si>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</si>
  <si>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</si>
  <si>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</si>
  <si>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</si>
  <si>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</si>
  <si>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</si>
  <si>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</si>
  <si>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</si>
  <si>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</si>
  <si>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</si>
  <si>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</si>
  <si>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</si>
  <si>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</si>
  <si>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</si>
  <si>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</si>
  <si>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</si>
  <si>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</si>
  <si>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</si>
  <si>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</si>
  <si>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</si>
  <si>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</si>
  <si>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</si>
  <si>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</si>
  <si>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</si>
  <si>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</si>
  <si>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</si>
  <si>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</si>
  <si>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</si>
  <si>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</si>
  <si>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</si>
  <si>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</si>
  <si>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</si>
  <si>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</si>
  <si>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</si>
  <si>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</si>
  <si>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</si>
  <si>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</si>
  <si>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</si>
  <si>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</si>
  <si>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</si>
  <si>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</si>
  <si>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</si>
  <si>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</si>
  <si>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</si>
  <si>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</si>
  <si>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</si>
  <si>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</si>
  <si>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</si>
  <si>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</si>
  <si>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</si>
  <si>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</si>
  <si>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</si>
  <si>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</si>
  <si>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</si>
  <si>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</si>
  <si>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</si>
  <si>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</si>
  <si>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</si>
  <si>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</si>
  <si>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</si>
  <si>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</si>
  <si>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</si>
  <si>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</si>
  <si>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</si>
  <si>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</si>
  <si>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</si>
  <si>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</si>
  <si>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</si>
  <si>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</si>
  <si>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</si>
  <si>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</si>
  <si>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</si>
  <si>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</si>
  <si>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</si>
  <si>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</si>
  <si>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</si>
  <si>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</si>
  <si>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</si>
  <si>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</si>
  <si>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</si>
  <si>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</si>
  <si>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</si>
  <si>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</si>
  <si>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</si>
  <si>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</si>
  <si>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</si>
  <si>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</si>
  <si>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</si>
  <si>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</si>
  <si>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</si>
  <si>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</si>
  <si>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</si>
  <si>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</si>
  <si>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</si>
  <si>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</si>
  <si>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</si>
  <si>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</si>
  <si>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</si>
  <si>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</si>
  <si>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</si>
  <si>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</si>
  <si>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</si>
  <si>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</si>
  <si>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</si>
  <si>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</si>
  <si>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</si>
  <si>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</si>
  <si>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</si>
  <si>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</si>
  <si>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</si>
  <si>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</si>
  <si>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</si>
  <si>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</si>
  <si>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</si>
  <si>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</si>
  <si>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</si>
  <si>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</si>
  <si>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</si>
  <si>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</si>
  <si>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</si>
  <si>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</si>
  <si>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</si>
  <si>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</si>
  <si>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</si>
  <si>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</si>
  <si>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</si>
  <si>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</si>
  <si>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</si>
  <si>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</si>
  <si>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</si>
  <si>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</si>
  <si>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</si>
  <si>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</si>
  <si>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</si>
  <si>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</si>
  <si>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</si>
  <si>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</si>
  <si>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</si>
  <si>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</si>
  <si>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</si>
  <si>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</si>
  <si>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</si>
  <si>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</si>
  <si>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</si>
  <si>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</si>
  <si>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</si>
  <si>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</si>
  <si>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</si>
  <si>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</si>
  <si>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</si>
  <si>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</si>
  <si>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</si>
  <si>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</si>
  <si>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</si>
  <si>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</si>
  <si>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</si>
  <si>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</si>
  <si>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</si>
  <si>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</si>
  <si>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</si>
  <si>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</si>
  <si>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</si>
  <si>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</si>
  <si>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</si>
  <si>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</si>
  <si>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</si>
  <si>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</si>
  <si>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</si>
  <si>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</si>
  <si>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</si>
  <si>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</si>
  <si>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</si>
  <si>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</si>
  <si>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</si>
  <si>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</si>
  <si>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</si>
  <si>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</si>
  <si>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</si>
  <si>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</si>
  <si>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</si>
  <si>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</si>
  <si>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</si>
  <si>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</si>
  <si>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</si>
  <si>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</si>
  <si>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</si>
  <si>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</si>
  <si>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</si>
  <si>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</si>
  <si>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</si>
  <si>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</si>
  <si>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</si>
  <si>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</si>
  <si>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</si>
  <si>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</si>
  <si>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</si>
  <si>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</si>
  <si>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</si>
  <si>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</si>
  <si>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</si>
  <si>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</si>
  <si>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</si>
  <si>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</si>
  <si>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</si>
  <si>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</si>
  <si>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</si>
  <si>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</si>
  <si>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</si>
  <si>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</si>
  <si>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</si>
  <si>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</si>
  <si>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</si>
  <si>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</si>
  <si>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</si>
  <si>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</si>
  <si>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</si>
  <si>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</si>
  <si>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</si>
  <si>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</si>
  <si>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</si>
  <si>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</si>
  <si>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</si>
  <si>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</si>
  <si>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</si>
  <si>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</si>
  <si>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</si>
  <si>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</si>
  <si>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</si>
  <si>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</si>
  <si>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</si>
  <si>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</si>
  <si>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</si>
  <si>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</si>
  <si>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</si>
  <si>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</si>
  <si>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</si>
  <si>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</si>
  <si>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</si>
  <si>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</si>
  <si>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</si>
  <si>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</si>
  <si>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</si>
  <si>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</si>
  <si>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</si>
  <si>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</si>
  <si>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</si>
  <si>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</si>
  <si>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</si>
  <si>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</si>
  <si>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</si>
  <si>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</si>
  <si>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</si>
  <si>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</si>
  <si>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</si>
  <si>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</si>
  <si>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</si>
  <si>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</si>
  <si>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</si>
  <si>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</si>
  <si>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</si>
  <si>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</si>
  <si>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</si>
  <si>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</si>
  <si>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</si>
  <si>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</si>
  <si>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</si>
  <si>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</si>
  <si>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</si>
  <si>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</si>
  <si>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</si>
  <si>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</si>
  <si>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</si>
  <si>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</si>
  <si>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</si>
  <si>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</si>
  <si>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</si>
  <si>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</si>
  <si>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</si>
  <si>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</si>
  <si>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</si>
  <si>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</si>
  <si>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</si>
  <si>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</si>
  <si>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</si>
  <si>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</si>
  <si>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</si>
  <si>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</si>
  <si>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</si>
  <si>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</si>
  <si>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</si>
  <si>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</si>
  <si>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</si>
  <si>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</si>
  <si>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</si>
  <si>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</si>
  <si>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</si>
  <si>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</si>
  <si>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</si>
  <si>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</si>
  <si>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</si>
  <si>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</si>
  <si>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</si>
  <si>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</si>
  <si>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</si>
  <si>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</si>
  <si>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</si>
  <si>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</si>
  <si>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</si>
  <si>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</si>
  <si>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</si>
  <si>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</si>
  <si>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</si>
  <si>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</si>
  <si>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</si>
  <si>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</si>
  <si>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</si>
  <si>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</si>
  <si>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</si>
  <si>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</si>
  <si>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</si>
  <si>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</si>
  <si>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</si>
  <si>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</si>
  <si>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</si>
  <si>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</si>
  <si>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</si>
  <si>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</si>
  <si>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</si>
  <si>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</si>
  <si>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</si>
  <si>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</si>
  <si>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</si>
  <si>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</si>
  <si>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</si>
  <si>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</si>
  <si>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</si>
  <si>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</si>
  <si>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</si>
  <si>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</si>
  <si>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</si>
  <si>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</si>
  <si>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</si>
  <si>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</si>
  <si>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</si>
  <si>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</si>
  <si>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</si>
  <si>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</si>
  <si>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</si>
  <si>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</si>
  <si>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</si>
  <si>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</si>
  <si>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</si>
  <si>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</si>
  <si>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</si>
  <si>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</si>
  <si>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</si>
  <si>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</si>
  <si>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</si>
  <si>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</si>
  <si>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</si>
  <si>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</si>
  <si>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</si>
  <si>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</si>
  <si>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</si>
  <si>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</si>
  <si>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</si>
  <si>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</si>
  <si>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</si>
  <si>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</si>
  <si>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</si>
  <si>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</si>
  <si>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</si>
  <si>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</si>
  <si>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</si>
  <si>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</si>
  <si>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</si>
  <si>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</si>
  <si>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</si>
  <si>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</si>
  <si>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</si>
  <si>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</si>
  <si>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</si>
  <si>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</si>
  <si>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</si>
  <si>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</si>
  <si>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</si>
  <si>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</si>
  <si>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</si>
  <si>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</si>
  <si>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</si>
  <si>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</si>
  <si>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</si>
  <si>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</si>
  <si>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</si>
  <si>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</si>
  <si>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</si>
  <si>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</si>
  <si>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</si>
  <si>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</si>
  <si>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</si>
  <si>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</si>
  <si>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</si>
  <si>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</si>
  <si>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</si>
  <si>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</si>
  <si>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</si>
  <si>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</si>
  <si>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</si>
  <si>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</si>
  <si>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</si>
  <si>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</si>
  <si>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</si>
  <si>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</si>
  <si>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</si>
  <si>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</si>
  <si>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</si>
  <si>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</si>
  <si>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</si>
  <si>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</si>
  <si>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</si>
  <si>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</si>
  <si>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</si>
  <si>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</si>
  <si>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</si>
  <si>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</si>
  <si>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</si>
  <si>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</si>
  <si>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</si>
  <si>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</si>
  <si>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</si>
  <si>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</si>
  <si>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</si>
  <si>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</si>
  <si>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</si>
  <si>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</si>
  <si>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</si>
  <si>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</si>
  <si>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</si>
  <si>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</si>
  <si>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</si>
  <si>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</si>
  <si>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</si>
  <si>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</si>
  <si>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</si>
  <si>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</si>
  <si>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</si>
  <si>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</si>
  <si>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</si>
  <si>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</si>
  <si>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</si>
  <si>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</si>
  <si>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</si>
  <si>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</si>
  <si>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</si>
  <si>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</si>
  <si>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</si>
  <si>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</si>
  <si>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</si>
  <si>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</si>
  <si>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</si>
  <si>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</si>
  <si>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</si>
  <si>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</si>
  <si>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</si>
  <si>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</si>
  <si>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</si>
  <si>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</si>
  <si>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</si>
  <si>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</si>
  <si>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</si>
  <si>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</si>
  <si>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</si>
  <si>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</si>
  <si>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</si>
  <si>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</si>
  <si>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</si>
  <si>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</si>
  <si>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</si>
  <si>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</si>
  <si>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</si>
  <si>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</si>
  <si>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</si>
  <si>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</si>
  <si>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</si>
  <si>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</si>
  <si>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</si>
  <si>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</si>
  <si>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</si>
  <si>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</si>
  <si>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</si>
  <si>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</si>
  <si>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</si>
  <si>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</si>
  <si>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</si>
  <si>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</si>
  <si>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</si>
  <si>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</si>
  <si>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</si>
  <si>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</si>
  <si>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</si>
  <si>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</si>
  <si>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</si>
  <si>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</si>
  <si>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</si>
  <si>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</si>
  <si>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</si>
  <si>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</si>
  <si>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</si>
  <si>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</si>
  <si>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</si>
  <si>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</si>
  <si>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</si>
  <si>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</si>
  <si>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</si>
  <si>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</si>
  <si>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</si>
  <si>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</si>
  <si>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</si>
  <si>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</si>
  <si>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</si>
  <si>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</si>
  <si>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</si>
  <si>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</si>
  <si>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</si>
  <si>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</si>
  <si>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</si>
  <si>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</si>
  <si>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</si>
  <si>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</si>
  <si>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</si>
  <si>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</si>
  <si>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</si>
  <si>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</si>
  <si>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</si>
  <si>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</si>
  <si>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</si>
  <si>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</si>
  <si>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</si>
  <si>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</si>
  <si>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</si>
  <si>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</si>
  <si>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</si>
  <si>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</si>
  <si>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</si>
  <si>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</si>
  <si>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</si>
  <si>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</si>
  <si>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</si>
  <si>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</si>
  <si>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</si>
  <si>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</si>
  <si>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</si>
  <si>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</si>
  <si>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</si>
  <si>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</si>
  <si>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</si>
  <si>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</si>
  <si>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</si>
  <si>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</si>
  <si>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</si>
  <si>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</si>
  <si>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</si>
  <si>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</si>
  <si>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</si>
  <si>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</si>
  <si>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</si>
  <si>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</si>
  <si>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</si>
  <si>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</si>
  <si>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</si>
  <si>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</si>
  <si>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</si>
  <si>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</si>
  <si>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</si>
  <si>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</si>
  <si>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</si>
  <si>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</si>
  <si>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</si>
  <si>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</si>
  <si>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</si>
  <si>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</si>
  <si>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</si>
  <si>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</si>
  <si>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</si>
  <si>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</si>
  <si>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</si>
  <si>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</si>
  <si>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</si>
  <si>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</si>
  <si>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</si>
  <si>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</si>
  <si>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</si>
  <si>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</si>
  <si>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</si>
  <si>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</si>
  <si>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</si>
  <si>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</si>
  <si>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</si>
  <si>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</si>
  <si>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</si>
  <si>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</si>
  <si>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</si>
  <si>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</si>
  <si>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</si>
  <si>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</si>
  <si>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</si>
  <si>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</si>
  <si>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</si>
  <si>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</si>
  <si>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</si>
  <si>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</si>
  <si>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</si>
  <si>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</si>
  <si>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</si>
  <si>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</si>
  <si>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</si>
  <si>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</si>
  <si>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</si>
  <si>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</si>
  <si>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</si>
  <si>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</si>
  <si>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</si>
  <si>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</si>
  <si>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</si>
  <si>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</si>
  <si>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</si>
  <si>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</si>
  <si>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</si>
  <si>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</si>
  <si>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</si>
  <si>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</si>
  <si>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</si>
  <si>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</si>
  <si>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</si>
  <si>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</si>
  <si>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</si>
  <si>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</si>
  <si>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</si>
  <si>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</si>
  <si>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</si>
  <si>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</si>
  <si>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</si>
  <si>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</si>
  <si>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</si>
  <si>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</si>
  <si>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</si>
  <si>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</si>
  <si>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</si>
  <si>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</si>
  <si>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</si>
  <si>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</si>
  <si>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</si>
  <si>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</si>
  <si>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</si>
  <si>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</si>
  <si>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</si>
  <si>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</si>
  <si>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</si>
  <si>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</si>
  <si>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</si>
  <si>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</si>
  <si>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</si>
  <si>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</si>
  <si>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</si>
  <si>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</si>
  <si>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</si>
  <si>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</si>
  <si>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</si>
  <si>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</si>
  <si>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</si>
  <si>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</si>
  <si>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</si>
  <si>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</si>
  <si>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</si>
  <si>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</si>
  <si>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</si>
  <si>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</si>
  <si>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</si>
  <si>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</si>
  <si>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</si>
  <si>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</si>
  <si>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</si>
  <si>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</si>
  <si>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</si>
  <si>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</si>
  <si>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</si>
  <si>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</si>
  <si>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</si>
  <si>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</si>
  <si>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</si>
  <si>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</si>
  <si>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</si>
  <si>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</si>
  <si>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</si>
  <si>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</si>
  <si>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</si>
  <si>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</si>
  <si>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</si>
  <si>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</si>
  <si>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</si>
  <si>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</si>
  <si>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</si>
  <si>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</si>
  <si>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</si>
  <si>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</si>
  <si>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</si>
  <si>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</si>
  <si>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</si>
  <si>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</si>
  <si>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</si>
  <si>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</si>
  <si>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</si>
  <si>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</si>
  <si>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</si>
  <si>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</si>
  <si>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</si>
  <si>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</si>
  <si>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</si>
  <si>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</si>
  <si>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</si>
  <si>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</si>
  <si>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</si>
  <si>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</si>
  <si>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</si>
  <si>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</si>
  <si>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</si>
  <si>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</si>
  <si>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</si>
  <si>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</si>
  <si>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</si>
  <si>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</si>
  <si>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</si>
  <si>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</si>
  <si>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</si>
  <si>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</si>
  <si>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</si>
  <si>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</si>
  <si>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</si>
  <si>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</si>
  <si>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</si>
  <si>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</si>
  <si>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</si>
  <si>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</si>
  <si>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</si>
  <si>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</si>
  <si>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</si>
  <si>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</si>
  <si>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</si>
  <si>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</si>
  <si>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</si>
  <si>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</si>
  <si>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</si>
  <si>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</si>
  <si>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</si>
  <si>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</si>
  <si>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</si>
  <si>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</si>
  <si>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</si>
  <si>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</si>
  <si>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</si>
  <si>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</si>
  <si>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</si>
  <si>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</si>
  <si>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</si>
  <si>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</si>
  <si>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</si>
  <si>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</si>
  <si>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</si>
  <si>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</si>
  <si>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</si>
  <si>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</si>
  <si>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</si>
  <si>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</si>
  <si>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</si>
  <si>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</si>
  <si>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</si>
  <si>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</si>
  <si>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</si>
  <si>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</si>
  <si>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</si>
  <si>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</si>
  <si>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</si>
  <si>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</si>
  <si>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</si>
  <si>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</si>
  <si>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</si>
  <si>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</si>
  <si>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</si>
  <si>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</si>
  <si>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</si>
  <si>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</si>
  <si>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</si>
  <si>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</si>
  <si>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</si>
  <si>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</si>
  <si>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</si>
  <si>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</si>
  <si>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</si>
  <si>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</si>
  <si>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</si>
  <si>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</si>
  <si>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</si>
  <si>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</si>
  <si>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</si>
  <si>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</si>
  <si>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</si>
  <si>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</si>
  <si>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</si>
  <si>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</si>
  <si>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</si>
  <si>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</si>
  <si>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</si>
  <si>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</si>
  <si>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</si>
  <si>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</si>
  <si>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</si>
  <si>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</si>
  <si>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</si>
  <si>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</si>
  <si>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</si>
  <si>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</si>
  <si>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</si>
  <si>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</si>
  <si>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</si>
  <si>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</si>
  <si>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</si>
  <si>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</si>
  <si>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</si>
  <si>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</si>
  <si>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</si>
  <si>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</si>
  <si>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</si>
  <si>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</si>
  <si>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</si>
  <si>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</si>
  <si>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</si>
  <si>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</si>
  <si>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</si>
  <si>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</si>
  <si>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</si>
  <si>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</si>
  <si>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</si>
  <si>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</si>
  <si>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</si>
  <si>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</si>
  <si>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</si>
  <si>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</si>
  <si>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</si>
  <si>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</si>
  <si>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</si>
  <si>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</si>
  <si>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</si>
  <si>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</si>
  <si>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</si>
  <si>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</si>
  <si>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</si>
  <si>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</si>
  <si>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</si>
  <si>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</si>
  <si>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</si>
  <si>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</si>
  <si>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</si>
  <si>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</si>
  <si>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</si>
  <si>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</si>
  <si>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</si>
  <si>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</si>
  <si>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</si>
  <si>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</si>
  <si>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</si>
  <si>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</si>
  <si>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</si>
  <si>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</si>
  <si>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</si>
  <si>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</si>
  <si>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</si>
  <si>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</si>
  <si>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</si>
  <si>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</si>
  <si>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</si>
  <si>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</si>
  <si>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</si>
  <si>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</si>
  <si>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</si>
  <si>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</si>
  <si>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</si>
  <si>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</si>
  <si>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</si>
  <si>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</si>
  <si>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</si>
  <si>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</si>
  <si>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</si>
  <si>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</si>
  <si>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</si>
  <si>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</si>
  <si>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</si>
  <si>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</si>
  <si>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</si>
  <si>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</si>
  <si>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</si>
  <si>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</si>
  <si>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</si>
  <si>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</si>
  <si>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</si>
  <si>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</si>
  <si>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</si>
  <si>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</si>
  <si>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</si>
  <si>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</si>
  <si>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</si>
  <si>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</si>
  <si>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</si>
  <si>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</si>
  <si>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</si>
  <si>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</si>
  <si>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</si>
  <si>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</si>
  <si>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</si>
  <si>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</si>
  <si>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</si>
  <si>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</si>
  <si>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</si>
  <si>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</si>
  <si>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</si>
  <si>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</si>
  <si>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</si>
  <si>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</si>
  <si>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</si>
  <si>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</si>
  <si>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</si>
  <si>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</si>
  <si>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</si>
  <si>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</si>
  <si>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</si>
  <si>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</si>
  <si>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</si>
  <si>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</si>
  <si>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</si>
  <si>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</si>
  <si>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</si>
  <si>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</si>
  <si>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</si>
  <si>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</si>
  <si>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</si>
  <si>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</si>
  <si>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</si>
  <si>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</si>
  <si>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</si>
  <si>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</si>
  <si>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</si>
  <si>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</si>
  <si>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</si>
  <si>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</si>
  <si>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</si>
  <si>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</si>
  <si>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</si>
  <si>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</si>
  <si>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</si>
  <si>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</si>
  <si>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</si>
  <si>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</si>
  <si>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</si>
  <si>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</si>
  <si>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</si>
  <si>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</si>
  <si>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</si>
  <si>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</si>
  <si>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</si>
  <si>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</si>
  <si>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</si>
  <si>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</si>
  <si>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</si>
  <si>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</si>
  <si>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</si>
  <si>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</si>
  <si>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</si>
  <si>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</si>
  <si>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</si>
  <si>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</si>
  <si>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</si>
  <si>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</si>
  <si>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</si>
  <si>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</si>
  <si>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</si>
  <si>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</si>
  <si>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</si>
  <si>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</si>
  <si>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</si>
  <si>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</si>
  <si>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</si>
  <si>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</si>
  <si>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</si>
  <si>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</si>
  <si>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</si>
  <si>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</si>
  <si>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</si>
  <si>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</si>
  <si>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</si>
  <si>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</si>
  <si>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</si>
  <si>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</si>
  <si>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</si>
  <si>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</si>
  <si>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</si>
  <si>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</si>
  <si>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</si>
  <si>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</si>
  <si>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</si>
  <si>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</si>
  <si>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</si>
  <si>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</si>
  <si>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</si>
  <si>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</si>
  <si>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</si>
  <si>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</si>
  <si>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</si>
  <si>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</si>
  <si>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</si>
  <si>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</si>
  <si>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</si>
  <si>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</si>
  <si>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</si>
  <si>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</si>
  <si>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</si>
  <si>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</si>
  <si>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</si>
  <si>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</si>
  <si>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</si>
  <si>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</si>
  <si>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</si>
  <si>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</si>
  <si>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</si>
  <si>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</si>
  <si>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</si>
  <si>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</si>
  <si>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</si>
  <si>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</si>
  <si>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</si>
  <si>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</si>
  <si>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</si>
  <si>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</si>
  <si>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</si>
  <si>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</si>
  <si>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</si>
  <si>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</si>
  <si>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</si>
  <si>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</si>
  <si>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</si>
  <si>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</si>
  <si>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</si>
  <si>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</si>
  <si>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</si>
  <si>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</si>
  <si>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</si>
  <si>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</si>
  <si>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</si>
  <si>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</si>
  <si>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</si>
  <si>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</si>
  <si>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</si>
  <si>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</si>
  <si>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</si>
  <si>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</si>
  <si>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</si>
  <si>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</si>
  <si>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</si>
  <si>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</si>
  <si>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</si>
  <si>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</si>
  <si>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</si>
  <si>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</si>
  <si>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</si>
  <si>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</si>
  <si>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</si>
  <si>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</si>
  <si>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</si>
  <si>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</si>
  <si>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</si>
  <si>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</si>
  <si>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</si>
  <si>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</si>
  <si>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</si>
  <si>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</si>
  <si>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</si>
  <si>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</si>
  <si>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</si>
  <si>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</si>
  <si>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</si>
  <si>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</si>
  <si>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</si>
  <si>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</si>
  <si>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</si>
  <si>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</si>
  <si>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</si>
  <si>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</si>
  <si>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</si>
  <si>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</si>
  <si>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</si>
  <si>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</si>
  <si>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</si>
  <si>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</si>
  <si>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</si>
  <si>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</si>
  <si>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</si>
  <si>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</si>
  <si>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</si>
  <si>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</si>
  <si>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</si>
  <si>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</si>
  <si>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</si>
  <si>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</si>
  <si>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</si>
  <si>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</si>
  <si>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</si>
  <si>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</si>
  <si>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</si>
  <si>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</si>
  <si>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</si>
  <si>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</si>
  <si>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</si>
  <si>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</si>
  <si>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</si>
  <si>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</si>
  <si>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</si>
  <si>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</si>
  <si>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</si>
  <si>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</si>
  <si>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</si>
  <si>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</si>
  <si>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</si>
  <si>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</si>
  <si>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</si>
  <si>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</si>
  <si>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</si>
  <si>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</si>
  <si>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</si>
  <si>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</si>
  <si>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</si>
  <si>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</si>
  <si>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</si>
  <si>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</si>
  <si>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</si>
  <si>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</si>
  <si>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</si>
  <si>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</si>
  <si>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</si>
  <si>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</si>
  <si>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</si>
  <si>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</si>
  <si>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</si>
  <si>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</si>
  <si>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</si>
  <si>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</si>
  <si>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</si>
  <si>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</si>
  <si>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</si>
  <si>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</si>
  <si>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</si>
  <si>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</si>
  <si>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</si>
  <si>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</si>
  <si>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</si>
  <si>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</si>
  <si>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</si>
  <si>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</si>
  <si>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</si>
  <si>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</si>
  <si>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</si>
  <si>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</si>
  <si>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</si>
  <si>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</si>
  <si>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</si>
  <si>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</si>
  <si>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</si>
  <si>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</si>
  <si>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</si>
  <si>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</si>
  <si>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</si>
  <si>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</si>
  <si>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</si>
  <si>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</si>
  <si>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</si>
  <si>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</si>
  <si>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</si>
  <si>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</si>
  <si>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</si>
  <si>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</si>
  <si>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</si>
  <si>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</si>
  <si>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</si>
  <si>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</si>
  <si>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</si>
  <si>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</si>
  <si>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</si>
  <si>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</si>
  <si>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</si>
  <si>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</si>
  <si>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</si>
  <si>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</si>
  <si>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</si>
  <si>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</si>
  <si>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</si>
  <si>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</si>
  <si>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</si>
  <si>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80 MIN </t>
  </si>
  <si>
    <t>PCM-20251011-00000436</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</si>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</sst>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278.32163946759101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0.81231076388939982</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0.20952141203451902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45941.270065393517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45941.270065393517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45941.270065393517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45941.270065393517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45941.270065393517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45941.270065393517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45941.270065393517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45941.270065393517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45941.270065393517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45941.270065393517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45941.270065393517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45941.270065393517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45941.270065393517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45941.270065393517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45941.270065393517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45941.270065393517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45941.270065393517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45941.270065393517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45941.270065393517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45941.270065393517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45941.270065393517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45941.270065393517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45941.270065393517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45941.270065393517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45941.270065393517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45941.270065393517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45941.270065393517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45941.270065393517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45941.270065393517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45941.270065393517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45941.270065393517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45941.270065393517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45941.270065393517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45941.270065393517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45941.270065393517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45941.270065393517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45941.270065393517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45941.270065393517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45941.270065393517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45941.270065393517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45941.270065393517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45941.270065393517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45941.270065393517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45941.270065393517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45941.270065393517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45941.270065393517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45941.270065393517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45941.270065393517</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134.54298206018575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116.27022743055568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45941.270065393517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45941.270065393517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45941.270065393517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7"/>
      <c r="E10" s="120"/>
      <c r="F10" s="121"/>
      <c r="G10" s="122">
        <f ca="1">IFERROR(NOW()-F10,"-")</f>
        <v>45941.270065393517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45941.270065393517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45941.270065393517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45941.270065393517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45941.270065393517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45941.270065393517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45941.270065393517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45941.270065393517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45941.270065393517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45941.270065393517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45941.270065393517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45941.270065393517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45941.270065393517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45941.270065393517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45941.270065393517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45941.270065393517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45941.270065393517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45941.270065393517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45941.270065393517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45941.270065393517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45941.270065393517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45941.270065393517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45941.270065393517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45941.270065393517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45941.270065393517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45941.270065393517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45941.270065393517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45941.270065393517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45941.270065393517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45941.270065393517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45941.270065393517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45941.270065393517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45941.270065393517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45941.270065393517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45941.270065393517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45941.270065393517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45941.270065393517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45941.270065393517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45941.270065393517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45941.270065393517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45941.270065393517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45941.270065393517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45941.270065393517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45941.270065393517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45941.270065393517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45941.270065393517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45941.270065393517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45941.270065393517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45941.270065393517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45941.270065393517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45941.270065393517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45941.270065393517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45941.270065393517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45941.270065393517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45941.270065393517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45941.270065393517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45941.270065393517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45941.270065393517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45941.270065393517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45941.270065393517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45941.270065393517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45941.270065393517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45941.270065393517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45941.270065393517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45941.270065393517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45941.270065393517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45941.270065393517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45941.270065393517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45941.270065393517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45941.270065393517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45941.270065393517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45941.270065393517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45941.270065393517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45941.270065393517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45941.270065393517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45941.270065393517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45941.270065393517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45941.270065393517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45941.270065393517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45941.270065393517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45941.270065393517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45941.270065393517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45941.270065393517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45941.270065393517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45941.270065393517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45941.270065393517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45941.270065393517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45941.270065393517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45941.270065393517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45941.270065393517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45941.270065393517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45941.270065393517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45941.270065393517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45941.270065393517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45941.270065393517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45941.270065393517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45941.270065393517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45941.270065393517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45941.270065393517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45941.270065393517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45941.270065393517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45941.270065393517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45941.270065393517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45941.270065393517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45941.270065393517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45941.270065393517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45941.270065393517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45941.270065393517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45941.270065393517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45941.270065393517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45941.270065393517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45941.270065393517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45941.270065393517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45941.270065393517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45941.270065393517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45941.270065393517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45941.270065393517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45941.270065393517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45941.270065393517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45941.270065393517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45941.270065393517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45941.270065393517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45941.270065393517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45941.270065393517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45941.270065393517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45941.270065393517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45941.270065393517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45941.270065393517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45941.270065393517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45941.270065393517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45941.270065393517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45941.270065393517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45941.270065393517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45941.270065393517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45941.270065393517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45941.270065393517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45941.270065393517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45941.270065393517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45941.270065393517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45941.270065393517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45941.270065393517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45941.270065393517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45941.270065393517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45941.270065393517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45941.270065393517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45941.270065393517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45941.270065393517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45941.270065393517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45941.270065393517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45941.270065393517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45941.270065393517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45941.270065393517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45941.270065393517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45941.270065393517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45941.270065393517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45941.270065393517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45941.270065393517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45941.270065393517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45941.270065393517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45941.270065393517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45941.270065393517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45941.270065393517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45941.270065393517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45941.270065393517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45941.270065393517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45941.270065393517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45941.270065393517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45941.270065393517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45941.270065393517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45941.270065393517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45941.270065393517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45941.270065393517</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45941.270065393517</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45941.270065393517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45941.270065393517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45941.270065393517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45941.270065393517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45941.270065393517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45941.270065393517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45941.270065393517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45941.270065393517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45941.270065393517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45941.270065393517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45941.270065393517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45941.270065393517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45941.270065393517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45941.270065393517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45941.270065393517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45941.270065393517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45941.270065393517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45941.270065393517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45941.270065393517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45941.270065393517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45941.270065393517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45941.270065393517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45941.270065393517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45941.270065393517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45941.270065393517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45941.270065393517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45941.270065393517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45941.270065393517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45941.270065393517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45941.270065393517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45941.270065393517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45941.270065393517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45941.270065393517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45941.270065393517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45941.270065393517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45941.270065393517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45941.270065393517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45941.270065393517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45941.270065393517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45941.270065393517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45941.270065393517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45941.270065393517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45941.270065393517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45941.270065393517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45941.270065393517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45941.270065393517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45941.270065393517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45941.270065393517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45941.270065393517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45941.270065393517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45941.270065393517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45941.270065393517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45941.270065393517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45941.270065393517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45941.270065393517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45941.270065393517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45941.270065393517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45941.270065393517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45941.270065393517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45941.270065393517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45941.270065393517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45941.270065393517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45941.270065393517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45941.270065393517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45941.270065393517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45941.270065393517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45941.270065393517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45941.270065393517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45941.270065393517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45941.270065393517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45941.270065393517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45941.270065393517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45941.270065393517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45941.270065393517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45941.270065393517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45941.270065393517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45941.270065393517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45941.270065393517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45941.270065393517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45941.270065393517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45941.270065393517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45941.270065393517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45941.270065393517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45941.270065393517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45941.270065393517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45941.270065393517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45941.270065393517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45941.270065393517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45941.270065393517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45941.270065393517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45941.270065393517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45941.270065393517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45941.270065393517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45941.270065393517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45941.270065393517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45941.270065393517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45941.270065393517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45941.270065393517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45941.270065393517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45941.270065393517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45941.270065393517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45941.270065393517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45941.270065393517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45941.270065393517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45941.270065393517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45941.270065393517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45941.270065393517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45941.270065393517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45941.270065393517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45941.270065393517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45941.270065393517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45941.270065393517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45941.270065393517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45941.270065393517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45941.270065393517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45941.270065393517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45941.270065393517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45941.270065393517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45941.270065393517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45941.270065393517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45941.270065393517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45941.270065393517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45941.270065393517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45941.270065393517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45941.270065393517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45941.270065393517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45941.270065393517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45941.270065393517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45941.270065393517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45941.270065393517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45941.270065393517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45941.270065393517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45941.270065393517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45941.270065393517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45941.270065393517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45941.270065393517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45941.270065393517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45941.270065393517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45941.270065393517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45941.270065393517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45941.270065393517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45941.270065393517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45941.270065393517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45941.270065393517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45941.270065393517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45941.270065393517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45941.270065393517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45941.270065393517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45941.270065393517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45941.270065393517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45941.270065393517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45941.270065393517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45941.270065393517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45941.270065393517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45941.270065393517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45941.270065393517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45941.270065393517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45941.270065393517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45941.270065393517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45941.270065393517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45941.270065393517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45941.270065393517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45941.270065393517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45941.270065393517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45941.270065393517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45941.270065393517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45941.270065393517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45941.270065393517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45941.270065393517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45941.270065393517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45941.270065393517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45941.270065393517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45941.270065393517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45941.270065393517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45941.270065393517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45941.270065393517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45941.270065393517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45941.270065393517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45941.270065393517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45941.270065393517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45941.270065393517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45941.270065393517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45941.270065393517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45941.270065393517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45941.270065393517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45941.270065393517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45941.270065393517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45941.270065393517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45941.270065393517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45941.270065393517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45941.270065393517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45941.270065393517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45941.270065393517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45941.270065393517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45941.270065393517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45941.270065393517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45941.270065393517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45941.270065393517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45941.270065393517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45941.270065393517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45941.270065393517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45941.270065393517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45941.270065393517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45941.270065393517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45941.270065393517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45941.270065393517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45941.270065393517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45941.270065393517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45941.270065393517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45941.270065393517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45941.270065393517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45941.270065393517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45941.270065393517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45941.270065393517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45941.270065393517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45941.270065393517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45941.270065393517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45941.270065393517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45941.270065393517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45941.270065393517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45941.270065393517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45941.270065393517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45941.270065393517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45941.270065393517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45941.270065393517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45941.270065393517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45941.270065393517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45941.270065393517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45941.270065393517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45941.270065393517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45941.270065393517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45941.270065393517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45941.270065393517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45941.270065393517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45941.270065393517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45941.270065393517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45941.270065393517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45941.270065393517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45941.270065393517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45941.270065393517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45941.270065393517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45941.270065393517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45941.270065393517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45941.270065393517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45941.270065393517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45941.270065393517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45941.270065393517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45941.270065393517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45941.270065393517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45941.270065393517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45941.270065393517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45941.270065393517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45941.270065393517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45941.270065393517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45941.270065393517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45941.270065393517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45941.270065393517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45941.270065393517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45941.270065393517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45941.270065393517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45941.270065393517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45941.270065393517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45941.270065393517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45941.270065393517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45941.270065393517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45941.270065393517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45941.270065393517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45941.270065393517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45941.270065393517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45941.270065393517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45941.270065393517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45941.270065393517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45941.270065393517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45941.270065393517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45941.270065393517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45941.270065393517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45941.270065393517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45941.270065393517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45941.270065393517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45941.270065393517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45941.270065393517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45941.270065393517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45941.270065393517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45941.270065393517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45941.270065393517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45941.270065393517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45941.270065393517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45941.270065393517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45941.270065393517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45941.270065393517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45941.270065393517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45941.270065393517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45941.270065393517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45941.270065393517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45941.270065393517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45941.270065393517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45941.270065393517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45941.270065393517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45941.270065393517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45941.270065393517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45941.270065393517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45941.270065393517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45941.270065393517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45941.270065393517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45941.270065393517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45941.270065393517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45941.270065393517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45941.270065393517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45941.270065393517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45941.270065393517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45941.270065393517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45941.270065393517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45941.270065393517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45941.270065393517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45941.270065393517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45941.270065393517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45941.270065393517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45941.270065393517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45941.270065393517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45941.270065393517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45941.270065393517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45941.270065393517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45941.270065393517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45941.270065393517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45941.270065393517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45941.270065393517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45941.270065393517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45941.270065393517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45941.270065393517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45941.270065393517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45941.270065393517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45941.270065393517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45941.270065393517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45941.270065393517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45941.270065393517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45941.270065393517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45941.270065393517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45941.270065393517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45941.270065393517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45941.270065393517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45941.270065393517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45941.270065393517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45941.270065393517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45941.270065393517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45941.270065393517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45941.270065393517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45941.270065393517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45941.270065393517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45941.270065393517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45941.270065393517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45941.270065393517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45941.270065393517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45941.270065393517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45941.270065393517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45941.270065393517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45941.270065393517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45941.270065393517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45941.270065393517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45941.270065393517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45941.270065393517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45941.270065393517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45941.270065393517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45941.270065393517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45941.270065393517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45941.270065393517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45941.270065393517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45941.270065393517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45941.270065393517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45941.270065393517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45941.270065393517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45941.270065393517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45941.270065393517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45941.270065393517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45941.270065393517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45941.270065393517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45941.270065393517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45941.270065393517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45941.270065393517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45941.270065393517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45941.270065393517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45941.270065393517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45941.270065393517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45941.270065393517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45941.270065393517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45941.270065393517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45941.270065393517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45941.270065393517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45941.270065393517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45941.270065393517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45941.270065393517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45941.270065393517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45941.270065393517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45941.270065393517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45941.270065393517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45941.270065393517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45941.270065393517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45941.270065393517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45941.270065393517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45941.270065393517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45941.270065393517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45941.270065393517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45941.270065393517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45941.270065393517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45941.270065393517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45941.270065393517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45941.270065393517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45941.270065393517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45941.270065393517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45941.270065393517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45941.270065393517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45941.270065393517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45941.270065393517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45941.270065393517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45941.270065393517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45941.270065393517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45941.270065393517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45941.270065393517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45941.270065393517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45941.270065393517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45941.270065393517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45941.270065393517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45941.270065393517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45941.270065393517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45941.270065393517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45941.270065393517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45941.270065393517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45941.270065393517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45941.270065393517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45941.270065393517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45941.270065393517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45941.270065393517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45941.270065393517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45941.270065393517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45941.270065393517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45941.270065393517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45941.270065393517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45941.270065393517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45941.270065393517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45941.270065393517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45941.270065393517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45941.270065393517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45941.270065393517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45941.270065393517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45941.270065393517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45941.270065393517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45941.270065393517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45941.270065393517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45941.270065393517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45941.270065393517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45941.270065393517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45941.270065393517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45941.270065393517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45941.270065393517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45941.270065393517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45941.270065393517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45941.270065393517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45941.270065393517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45941.270065393517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45941.270065393517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45941.270065393517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45941.270065393517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45941.270065393517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45941.270065393517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45941.270065393517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45941.270065393517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45941.270065393517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45941.270065393517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45941.270065393517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45941.270065393517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45941.270065393517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45941.270065393517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45941.270065393517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45941.270065393517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45941.270065393517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45941.270065393517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45941.270065393517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45941.270065393517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45941.270065393517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45941.270065393517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45941.270065393517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45941.270065393517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45941.270065393517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45941.270065393517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45941.270065393517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45941.270065393517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45941.270065393517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45941.270065393517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45941.270065393517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45941.270065393517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45941.270065393517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45941.270065393517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45941.270065393517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45941.270065393517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45941.270065393517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45941.270065393517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45941.270065393517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45941.270065393517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45941.270065393517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45941.270065393517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45941.270065393517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45941.270065393517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45941.270065393517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45941.270065393517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45941.270065393517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45941.270065393517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45941.270065393517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45941.270065393517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45941.270065393517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45941.270065393517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45941.270065393517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45941.270065393517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45941.270065393517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45941.270065393517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45941.270065393517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45941.270065393517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45941.270065393517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45941.270065393517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45941.270065393517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45941.270065393517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45941.270065393517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45941.270065393517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45941.270065393517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45941.270065393517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45941.270065393517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45941.270065393517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45941.270065393517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45941.270065393517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45941.270065393517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45941.270065393517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45941.270065393517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45941.270065393517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45941.270065393517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45941.270065393517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45941.270065393517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45941.270065393517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45941.270065393517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45941.270065393517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45941.270065393517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45941.270065393517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45941.270065393517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45941.270065393517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45941.270065393517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45941.270065393517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45941.270065393517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45941.270065393517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45941.270065393517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45941.270065393517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45941.270065393517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45941.270065393517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45941.270065393517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45941.270065393517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45941.270065393517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45941.270065393517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45941.270065393517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45941.270065393517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45941.270065393517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45941.270065393517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45941.270065393517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45941.270065393517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45941.270065393517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45941.270065393517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45941.270065393517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45941.270065393517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45941.270065393517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45941.270065393517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45941.270065393517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45941.270065393517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45941.270065393517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45941.270065393517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45941.270065393517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45941.270065393517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45941.270065393517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45941.270065393517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45941.270065393517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45941.270065393517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45941.270065393517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45941.270065393517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45941.270065393517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45941.270065393517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45941.270065393517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45941.270065393517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45941.270065393517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45941.270065393517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45941.270065393517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45941.270065393517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45941.270065393517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45941.270065393517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45941.270065393517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45941.270065393517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45941.270065393517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45941.270065393517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45941.270065393517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45941.270065393517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45941.270065393517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45941.270065393517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45941.270065393517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45941.270065393517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45941.270065393517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45941.270065393517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45941.270065393517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45941.270065393517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45941.270065393517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45941.270065393517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45941.270065393517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45941.270065393517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45941.270065393517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45941.270065393517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45941.270065393517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45941.270065393517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45941.270065393517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45941.270065393517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45941.270065393517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45941.270065393517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45941.270065393517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45941.270065393517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45941.270065393517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45941.270065393517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45941.270065393517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45941.270065393517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45941.270065393517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45941.270065393517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45941.270065393517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45941.270065393517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45941.270065393517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45941.270065393517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45941.270065393517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45941.270065393517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45941.270065393517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45941.270065393517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45941.270065393517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45941.270065393517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45941.270065393517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45941.270065393517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45941.270065393517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45941.270065393517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45941.270065393517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45941.270065393517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45941.270065393517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45941.270065393517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45941.270065393517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45941.270065393517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45941.270065393517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45941.270065393517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45941.270065393517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45941.270065393517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45941.270065393517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45941.270065393517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45941.270065393517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45941.270065393517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45941.270065393517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45941.270065393517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45941.270065393517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45941.270065393517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45941.270065393517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45941.270065393517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45941.270065393517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45941.270065393517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45941.270065393517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45941.270065393517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45941.270065393517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45941.270065393517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45941.270065393517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45941.270065393517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45941.270065393517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45941.270065393517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45941.270065393517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45941.270065393517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45941.270065393517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45941.270065393517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45941.270065393517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45941.270065393517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45941.270065393517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45941.270065393517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45941.270065393517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45941.270065393517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45941.270065393517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45941.270065393517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45941.270065393517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45941.270065393517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45941.270065393517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45941.270065393517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45941.270065393517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45941.270065393517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45941.270065393517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45941.270065393517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45941.270065393517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45941.270065393517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45941.270065393517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45941.270065393517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45941.270065393517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45941.270065393517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45941.270065393517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45941.270065393517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45941.270065393517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45941.270065393517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45941.270065393517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45941.270065393517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45941.270065393517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45941.270065393517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45941.270065393517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45941.270065393517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45941.270065393517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45941.270065393517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45941.270065393517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45941.270065393517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45941.270065393517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45941.270065393517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45941.270065393517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45941.270065393517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45941.270065393517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45941.270065393517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45941.270065393517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45941.270065393517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45941.270065393517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45941.270065393517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45941.270065393517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45941.270065393517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45941.270065393517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45941.270065393517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45941.270065393517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45941.270065393517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45941.270065393517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45941.270065393517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45941.270065393517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45941.270065393517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45941.270065393517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45941.270065393517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45941.270065393517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45941.270065393517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45941.270065393517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45941.270065393517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45941.270065393517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45941.270065393517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45941.270065393517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45941.270065393517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45941.270065393517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45941.270065393517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45941.270065393517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45941.270065393517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45941.270065393517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45941.270065393517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45941.270065393517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45941.270065393517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45941.270065393517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45941.270065393517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45941.270065393517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45941.270065393517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45941.270065393517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45941.270065393517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45941.270065393517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45941.270065393517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45941.270065393517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45941.270065393517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45941.270065393517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45941.270065393517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45941.270065393517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45941.270065393517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45941.270065393517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45941.270065393517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45941.270065393517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45941.270065393517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45941.270065393517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45941.270065393517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45941.270065393517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45941.270065393517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45941.270065393517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45941.270065393517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45941.270065393517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45941.270065393517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45941.270065393517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45941.270065393517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45941.270065393517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45941.270065393517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45941.270065393517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45941.270065393517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45941.270065393517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45941.270065393517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45941.270065393517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45941.270065393517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45941.270065393517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45941.270065393517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45941.270065393517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45941.270065393517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45941.270065393517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45941.270065393517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45941.270065393517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45941.270065393517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45941.270065393517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45941.270065393517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45941.270065393517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45941.270065393517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45941.270065393517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45941.270065393517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45941.270065393517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45941.270065393517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45941.270065393517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45941.270065393517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45941.270065393517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45941.270065393517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45941.270065393517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45941.270065393517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45941.270065393517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45941.270065393517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45941.270065393517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45941.270065393517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45941.270065393517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45941.270065393517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45941.270065393517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45941.270065393517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45941.270065393517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45941.270065393517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45941.270065393517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45941.270065393517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45941.270065393517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45941.270065393517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45941.270065393517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45941.270065393517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45941.270065393517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45941.270065393517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45941.270065393517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45941.270065393517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45941.270065393517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45941.270065393517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45941.270065393517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45941.270065393517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45941.270065393517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45941.270065393517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45941.270065393517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45941.270065393517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45941.270065393517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45941.270065393517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45941.270065393517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45941.270065393517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45941.270065393517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45941.270065393517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45941.270065393517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45941.270065393517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45941.270065393517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45941.270065393517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45941.270065393517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45941.270065393517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45941.270065393517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45941.270065393517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45941.270065393517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45941.270065393517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45941.270065393517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45941.270065393517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45941.270065393517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45941.270065393517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45941.270065393517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45941.270065393517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45941.270065393517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45941.270065393517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45941.270065393517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45941.270065393517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45941.270065393517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45941.270065393517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45941.270065393517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45941.270065393517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45941.270065393517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45941.270065393517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45941.270065393517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45941.270065393517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45941.270065393517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45941.270065393517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45941.270065393517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45941.270065393517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45941.270065393517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45941.270065393517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45941.270065393517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45941.270065393517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45941.270065393517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45941.270065393517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45941.270065393517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45941.270065393517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45941.270065393517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45941.270065393517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45941.270065393517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45941.270065393517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45941.270065393517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45941.270065393517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45941.270065393517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45941.270065393517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45941.270065393517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45941.270065393517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45941.270065393517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45941.270065393517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45941.270065393517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45941.270065393517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45941.270065393517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45941.270065393517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45941.270065393517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45941.270065393517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45941.270065393517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45941.270065393517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45941.270065393517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45941.270065393517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45941.270065393517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45941.270065393517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45941.270065393517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45941.270065393517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45941.270065393517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45941.270065393517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45941.270065393517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45941.270065393517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45941.270065393517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45941.270065393517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45941.270065393517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45941.270065393517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45941.270065393517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45941.270065393517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45941.270065393517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45941.270065393517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45941.270065393517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45941.270065393517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45941.270065393517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45941.270065393517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45941.270065393517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45941.270065393517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45941.270065393517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45941.270065393517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45941.270065393517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45941.270065393517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45941.270065393517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45941.270065393517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45941.270065393517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45941.270065393517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45941.270065393517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45941.270065393517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45941.270065393517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45941.270065393517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45941.270065393517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45941.270065393517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45941.270065393517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45941.270065393517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45941.270065393517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45941.270065393517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45941.270065393517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45941.270065393517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45941.270065393517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45941.270065393517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45941.270065393517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45941.270065393517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45941.270065393517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45941.270065393517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45941.270065393517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45941.270065393517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45941.270065393517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45941.270065393517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45941.270065393517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45941.270065393517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45941.270065393517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45941.270065393517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45941.270065393517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45941.270065393517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45941.270065393517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45941.270065393517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45941.270065393517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45941.270065393517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45941.270065393517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45941.270065393517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45941.270065393517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45941.270065393517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45941.270065393517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45941.270065393517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45941.270065393517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45941.270065393517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45941.270065393517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45941.270065393517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45941.270065393517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45941.270065393517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45941.270065393517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45941.270065393517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45941.270065393517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45941.270065393517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45941.270065393517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45941.270065393517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45941.270065393517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45941.270065393517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45941.270065393517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45941.270065393517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45941.270065393517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45941.270065393517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45941.270065393517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45941.270065393517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45941.270065393517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45941.270065393517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45941.270065393517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45941.270065393517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45941.270065393517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45941.270065393517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45941.270065393517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45941.270065393517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45941.270065393517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45941.270065393517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45941.270065393517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45941.270065393517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45941.270065393517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45941.270065393517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45941.270065393517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45941.270065393517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45941.270065393517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45941.270065393517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45941.270065393517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45941.270065393517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45941.270065393517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45941.270065393517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45941.270065393517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45941.270065393517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45941.270065393517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45941.270065393517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45941.270065393517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45941.270065393517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45941.270065393517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45941.270065393517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45941.270065393517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45941.270065393517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45941.270065393517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45941.270065393517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45941.270065393517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45941.270065393517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45941.270065393517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45941.270065393517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45941.270065393517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45941.270065393517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45941.270065393517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45941.270065393517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45941.270065393517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45941.270065393517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45941.270065393517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45941.270065393517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45941.270065393517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45941.270065393517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45941.270065393517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45941.270065393517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45941.270065393517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45941.270065393517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45941.270065393517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45941.270065393517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45941.270065393517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45941.270065393517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45941.270065393517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45941.270065393517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45941.270065393517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45941.270065393517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45941.270065393517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45941.270065393517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45941.270065393517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45941.270065393517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45941.270065393517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45941.270065393517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45941.270065393517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45941.270065393517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45941.270065393517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45941.270065393517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45941.270065393517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45941.270065393517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45941.270065393517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45941.270065393517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45941.270065393517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45941.270065393517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45941.270065393517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45941.270065393517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45941.270065393517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45941.270065393517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45941.270065393517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45941.270065393517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45941.270065393517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45941.270065393517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45941.270065393517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45941.270065393517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45941.270065393517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45941.270065393517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45941.270065393517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45941.270065393517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45941.270065393517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45941.270065393517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45941.270065393517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45941.270065393517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45941.270065393517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45941.270065393517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45941.270065393517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45941.270065393517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45941.270065393517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45941.270065393517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45941.270065393517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45941.270065393517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45941.270065393517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45941.270065393517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45941.270065393517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45941.270065393517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45941.270065393517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45941.270065393517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45941.270065393517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45941.270065393517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45941.270065393517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45941.270065393517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45941.270065393517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45941.270065393517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45941.270065393517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45941.270065393517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45941.270065393517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45941.270065393517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45941.270065393517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45941.270065393517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45941.270065393517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45941.270065393517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45941.270065393517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45941.270065393517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45941.270065393517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45941.270065393517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45941.270065393517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45941.270065393517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45941.270065393517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45941.270065393517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45941.270065393517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45941.270065393517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45941.270065393517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45941.270065393517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45941.270065393517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45941.270065393517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45941.270065393517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45941.270065393517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45941.270065393517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45941.270065393517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45941.270065393517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45941.270065393517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45941.270065393517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45941.270065393517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45941.270065393517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45941.270065393517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45941.270065393517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45941.270065393517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45941.270065393517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45941.270065393517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45941.270065393517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45941.270065393517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45941.270065393517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45941.270065393517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45941.270065393517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45941.270065393517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45941.270065393517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45941.270065393517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45941.270065393517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45941.270065393517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45941.270065393517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45941.270065393517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45941.270065393517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45941.270065393517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45941.270065393517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45941.270065393517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45941.270065393517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45941.270065393517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45941.270065393517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45941.270065393517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45941.270065393517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45941.270065393517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45941.270065393517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45941.270065393517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45941.270065393517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45941.270065393517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45941.270065393517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45941.270065393517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45941.270065393517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45941.270065393517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45941.270065393517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45941.270065393517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45941.270065393517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45941.270065393517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45941.270065393517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45941.270065393517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45941.270065393517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45941.270065393517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45941.270065393517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45941.270065393517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45941.270065393517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45941.270065393517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45941.270065393517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45941.270065393517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45941.270065393517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45941.270065393517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45941.270065393517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45941.270065393517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45941.270065393517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45941.270065393517</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237.78934780092095</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0.26937094907043502</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0.10131539352005348</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6">
        <v>45941.201597222222</v>
      </c>
      <c r="G5" s="132">
        <f ca="1">IFERROR(NOW()-F5,"")</f>
        <v>6.8468171295535285E-2</v>
      </c>
      <c r="H5" s="131">
        <v>45941.195949074077</v>
      </c>
      <c r="I5" s="127" t="str">
        <f>IFERROR(VLOOKUP(D5,DB!A:F,6,0),"")</f>
        <v>SCECO</v>
      </c>
      <c r="J5" s="127" t="str">
        <f>IFERROR(VLOOKUP(D5,DB!A:G,7,0),"")</f>
        <v>Dead</v>
      </c>
      <c r="K5" s="133" t="s">
        <v>39063</v>
      </c>
      <c r="L5" s="129" t="str">
        <f>IFERROR(VLOOKUP(D5,DB!A:I,9,0),"")</f>
        <v>Latis</v>
      </c>
    </row>
    <row r="6" spans="1:16" ht="15" customHeight="1">
      <c r="A6" s="127"/>
      <c r="B6" s="127" t="str">
        <f>IFERROR(VLOOKUP(D6,DB!A:K,11,0),"")</f>
        <v/>
      </c>
      <c r="C6" s="128"/>
      <c r="D6" s="129"/>
      <c r="E6" s="104"/>
      <c r="F6" s="131"/>
      <c r="G6" s="132">
        <f ca="1">IFERROR(NOW()-F6,"")</f>
        <v>45941.270065393517</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45941.270065393517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45941.270065393517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45941.270065393517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45941.270065393517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45941.270065393517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45941.270065393517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45941.270065393517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45941.270065393517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45941.270065393517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45941.270065393517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45941.270065393517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45941.270065393517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45941.270065393517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45941.270065393517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45941.270065393517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45941.270065393517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45941.270065393517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45941.270065393517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45941.270065393517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45941.270065393517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45941.270065393517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45941.270065393517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45941.270065393517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45941.270065393517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45941.270065393517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45941.270065393517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45941.270065393517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45941.270065393517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45941.270065393517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45941.270065393517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45941.270065393517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45941.270065393517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45941.270065393517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45941.270065393517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45941.270065393517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45941.270065393517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45941.270065393517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45941.270065393517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45941.270065393517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45941.270065393517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45941.270065393517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45941.270065393517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45941.270065393517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45941.270065393517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45941.270065393517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45941.270065393517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45941.270065393517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45941.270065393517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45941.270065393517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45941.270065393517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45941.270065393517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45941.270065393517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45941.270065393517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45941.270065393517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45941.270065393517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45941.270065393517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45941.270065393517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45941.270065393517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45941.270065393517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45941.270065393517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45941.270065393517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45941.270065393517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45941.270065393517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45941.270065393517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45941.270065393517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45941.270065393517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45941.270065393517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45941.270065393517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45941.270065393517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45941.270065393517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45941.270065393517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45941.270065393517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45941.270065393517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45941.270065393517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45941.270065393517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45941.270065393517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45941.270065393517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45941.270065393517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45941.270065393517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45941.270065393517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45941.270065393517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45941.270065393517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45941.270065393517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45941.270065393517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45941.270065393517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45941.270065393517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45941.270065393517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45941.270065393517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45941.270065393517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45941.270065393517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45941.270065393517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45941.270065393517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45941.270065393517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45941.270065393517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45941.270065393517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45941.270065393517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45941.270065393517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45941.270065393517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45941.270065393517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45941.270065393517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45941.270065393517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45941.270065393517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45941.270065393517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45941.270065393517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45941.270065393517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45941.270065393517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45941.270065393517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45941.270065393517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45941.270065393517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45941.270065393517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45941.270065393517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45941.270065393517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45941.270065393517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45941.270065393517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45941.270065393517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45941.270065393517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45941.270065393517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45941.270065393517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45941.270065393517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45941.270065393517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45941.270065393517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45941.270065393517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45941.270065393517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45941.270065393517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45941.270065393517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45941.270065393517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45941.270065393517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45941.270065393517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45941.270065393517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45941.270065393517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45941.270065393517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45941.270065393517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45941.270065393517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45941.270065393517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45941.270065393517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45941.270065393517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45941.270065393517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45941.270065393517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45941.270065393517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45941.270065393517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45941.270065393517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45941.270065393517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45941.270065393517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45941.270065393517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45941.270065393517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45941.270065393517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45941.270065393517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45941.270065393517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45941.270065393517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45941.270065393517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45941.270065393517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45941.270065393517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45941.270065393517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45941.270065393517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45941.270065393517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45941.270065393517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45941.270065393517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45941.270065393517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45941.270065393517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45941.270065393517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45941.270065393517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45941.270065393517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45941.270065393517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45941.270065393517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45941.270065393517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45941.270065393517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45941.270065393517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45941.270065393517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45941.270065393517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45941.270065393517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45941.270065393517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45941.270065393517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45941.270065393517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45941.270065393517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45941.270065393517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45941.270065393517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45941.270065393517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45941.270065393517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45941.270065393517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45941.270065393517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45941.270065393517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45941.270065393517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45941.270065393517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45941.270065393517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45941.270065393517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45941.270065393517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45941.270065393517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45941.270065393517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45941.270065393517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45941.270065393517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45941.270065393517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45941.270065393517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45941.270065393517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45941.270065393517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45941.270065393517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45941.270065393517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45941.270065393517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45941.270065393517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45941.270065393517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45941.270065393517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45941.270065393517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45941.270065393517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45941.270065393517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45941.270065393517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45941.270065393517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45941.270065393517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45941.270065393517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45941.270065393517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45941.270065393517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45941.270065393517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45941.270065393517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45941.270065393517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45941.270065393517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45941.270065393517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45941.270065393517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45941.270065393517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45941.270065393517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45941.270065393517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45941.270065393517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45941.270065393517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45941.270065393517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45941.270065393517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45941.270065393517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45941.270065393517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45941.270065393517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45941.270065393517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45941.270065393517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45941.270065393517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45941.270065393517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45941.270065393517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45941.270065393517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45941.270065393517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45941.270065393517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45941.270065393517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45941.270065393517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45941.270065393517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45941.270065393517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45941.270065393517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45941.270065393517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45941.270065393517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45941.270065393517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45941.270065393517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45941.270065393517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45941.270065393517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45941.270065393517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45941.270065393517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45941.270065393517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45941.270065393517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45941.270065393517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45941.270065393517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45941.270065393517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45941.270065393517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45941.270065393517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45941.270065393517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45941.270065393517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45941.270065393517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45941.270065393517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45941.270065393517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45941.270065393517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45941.270065393517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45941.270065393517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45941.270065393517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45941.270065393517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45941.270065393517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45941.270065393517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45941.270065393517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45941.270065393517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45941.270065393517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45941.270065393517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45941.270065393517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45941.270065393517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45941.270065393517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45941.270065393517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45941.270065393517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45941.270065393517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45941.270065393517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45941.270065393517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45941.270065393517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45941.270065393517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45941.270065393517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45941.270065393517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45941.270065393517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45941.270065393517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45941.270065393517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45941.270065393517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45941.270065393517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45941.270065393517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45941.270065393517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45941.270065393517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45941.270065393517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45941.270065393517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45941.270065393517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45941.270065393517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45941.270065393517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45941.270065393517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45941.270065393517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45941.270065393517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45941.270065393517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45941.270065393517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45941.270065393517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45941.270065393517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45941.270065393517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45941.270065393517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45941.270065393517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45941.270065393517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45941.270065393517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45941.270065393517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45941.270065393517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45941.270065393517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45941.270065393517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45941.270065393517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45941.270065393517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45941.270065393517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45941.270065393517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45941.270065393517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45941.270065393517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45941.270065393517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45941.270065393517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45941.270065393517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45941.270065393517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45941.270065393517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45941.270065393517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45941.270065393517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45941.270065393517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45941.270065393517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45941.270065393517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45941.270065393517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45941.270065393517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45941.270065393517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45941.270065393517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45941.270065393517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45941.270065393517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45941.270065393517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45941.270065393517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45941.270065393517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45941.270065393517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45941.270065393517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45941.270065393517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45941.270065393517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45941.270065393517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45941.270065393517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45941.270065393517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45941.270065393517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45941.270065393517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45941.270065393517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45941.270065393517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45941.270065393517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45941.270065393517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45941.270065393517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45941.270065393517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45941.270065393517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45941.270065393517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45941.270065393517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45941.270065393517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45941.270065393517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45941.270065393517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45941.270065393517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45941.270065393517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45941.270065393517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45941.270065393517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45941.270065393517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45941.270065393517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45941.270065393517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45941.270065393517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45941.270065393517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45941.270065393517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45941.270065393517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45941.270065393517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45941.270065393517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45941.270065393517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45941.270065393517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45941.270065393517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45941.270065393517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45941.270065393517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45941.270065393517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45941.270065393517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45941.270065393517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45941.270065393517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45941.270065393517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45941.270065393517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45941.270065393517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45941.270065393517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45941.270065393517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45941.270065393517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45941.270065393517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45941.270065393517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45941.270065393517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45941.270065393517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45941.270065393517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45941.270065393517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45941.270065393517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45941.270065393517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45941.270065393517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45941.270065393517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45941.270065393517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45941.270065393517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45941.270065393517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45941.270065393517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45941.270065393517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45941.270065393517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45941.270065393517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45941.270065393517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45941.270065393517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45941.270065393517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45941.270065393517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45941.270065393517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45941.270065393517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45941.270065393517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45941.270065393517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45941.270065393517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45941.270065393517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45941.270065393517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45941.270065393517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45941.270065393517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45941.270065393517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45941.270065393517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45941.270065393517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45941.270065393517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45941.270065393517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45941.270065393517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45941.270065393517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45941.270065393517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45941.270065393517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45941.270065393517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45941.270065393517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45941.270065393517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45941.270065393517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45941.270065393517</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45941.270065393517</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31" sqref="D3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1">
        <f ca="1">IFERROR(NOW()-F2,"")</f>
        <v>49.438005208328832</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1">
        <f t="shared" ref="G3" ca="1" si="0">IFERROR(NOW()-F3,"")</f>
        <v>15.081188078700507</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34331</v>
      </c>
      <c r="E4" s="37" t="s">
        <v>38964</v>
      </c>
      <c r="F4" s="38">
        <v>45941.258553240739</v>
      </c>
      <c r="G4" s="39">
        <f t="shared" ref="G4:G7" ca="1" si="1">IFERROR(NOW()-F4,"")</f>
        <v>1.1512152777868323E-2</v>
      </c>
      <c r="H4" s="38">
        <v>45941.252847222226</v>
      </c>
      <c r="I4" s="37" t="str">
        <f>IFERROR(VLOOKUP(D4,DB!A:F,6,0),"")</f>
        <v>Generator-SG</v>
      </c>
      <c r="J4" s="37" t="str">
        <f>IFERROR(VLOOKUP(D4,DB!A:G,7,0),"")</f>
        <v>Vandalized</v>
      </c>
      <c r="K4" s="37" t="s">
        <v>39069</v>
      </c>
      <c r="L4" s="37" t="str">
        <f>IFERROR(VLOOKUP(D4,DB!A:I,9,0),"")</f>
        <v>Latis</v>
      </c>
    </row>
    <row r="5" spans="1:13" ht="15">
      <c r="A5" s="37"/>
      <c r="B5" s="37" t="str">
        <f>IFERROR(VLOOKUP(D5,DB!A:K,11,0),"")</f>
        <v/>
      </c>
      <c r="C5" s="37"/>
      <c r="D5" s="37"/>
      <c r="E5" s="37"/>
      <c r="F5" s="38"/>
      <c r="G5" s="39">
        <f t="shared" ca="1" si="1"/>
        <v>45941.270065393517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45941.270065393517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45941.270065393517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45941.270065393517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45941.270065393517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45941.270065393517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45941.270065393517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45941.270065393517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45941.270065393517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45941.270065393517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45941.270065393517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45941.270065393517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45941.270065393517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45941.270065393517</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45941.270065393517</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45941.270065393517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45941.270065393517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45941.270065393517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45941.270065393517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45941.270065393517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45941.270065393517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45941.270065393517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45941.270065393517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45941.270065393517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45941.270065393517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45941.270065393517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45941.270065393517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45941.270065393517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45941.270065393517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45941.270065393517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45941.270065393517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45941.270065393517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45941.270065393517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45941.270065393517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45941.270065393517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45941.270065393517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45941.270065393517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45941.270065393517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45941.270065393517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45941.270065393517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45941.270065393517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45941.270065393517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45941.270065393517</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45941.270065393517</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45941.270065393517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45941.270065393517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45941.270065393517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45941.270065393517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45941.270065393517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45941.270065393517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45941.270065393517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45941.270065393517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45941.270065393517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45941.270065393517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45941.270065393517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45941.270065393517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45941.270065393517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45941.270065393517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45941.270065393517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45941.270065393517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45941.270065393517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45941.270065393517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45941.270065393517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45941.270065393517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45941.270065393517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45941.270065393517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45941.270065393517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45941.270065393517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45941.270065393517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45941.270065393517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45941.270065393517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45941.270065393517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45941.270065393517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45941.270065393517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45941.270065393517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45941.270065393517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45941.270065393517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45941.270065393517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45941.270065393517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45941.270065393517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45941.270065393517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45941.270065393517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45941.270065393517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45941.270065393517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45941.270065393517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45941.270065393517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45941.270065393517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45941.270065393517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45941.270065393517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45941.270065393517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45941.270065393517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45941.270065393517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45941.270065393517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45941.270065393517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45941.270065393517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45941.270065393517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45941.270065393517</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45941.270065393517</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tabSelected="1" workbookViewId="0">
      <selection activeCell="G7" sqref="G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14.497218171294662</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1.7410028935191804</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7.3890931712958263</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45941.023958333331</v>
      </c>
      <c r="G5" s="151">
        <f ca="1">IFERROR(NOW()-F5,"-")</f>
        <v>0.24610706018575002</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39078</v>
      </c>
      <c r="B6" s="148" t="str">
        <f>IFERROR(VLOOKUP(D6,DB!A:K,11,0),"")</f>
        <v>R6</v>
      </c>
      <c r="C6" s="148">
        <v>1</v>
      </c>
      <c r="D6" s="148" t="s">
        <v>33325</v>
      </c>
      <c r="E6" s="148" t="s">
        <v>38964</v>
      </c>
      <c r="F6" s="150">
        <v>45941.057118055556</v>
      </c>
      <c r="G6" s="151">
        <f ca="1">IFERROR(NOW()-F6,"-")</f>
        <v>0.21294733796094079</v>
      </c>
      <c r="H6" s="152">
        <v>45941.051412037035</v>
      </c>
      <c r="I6" s="148" t="str">
        <f>IFERROR(VLOOKUP(D6,DB!A:F,6,0),"")</f>
        <v>Generator-SG</v>
      </c>
      <c r="J6" s="148" t="str">
        <f>IFERROR(VLOOKUP(D6,DB!A:G,7,0),"")</f>
        <v>Vandalized</v>
      </c>
      <c r="K6" s="148" t="s">
        <v>39079</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39080</v>
      </c>
      <c r="B7" s="148" t="str">
        <f>IFERROR(VLOOKUP(D7,DB!A:K,11,0),"")</f>
        <v>R6</v>
      </c>
      <c r="C7" s="148">
        <v>1</v>
      </c>
      <c r="D7" s="148" t="s">
        <v>31917</v>
      </c>
      <c r="E7" s="148" t="s">
        <v>38964</v>
      </c>
      <c r="F7" s="150">
        <v>45941.261701388888</v>
      </c>
      <c r="G7" s="151">
        <f ca="1">IFERROR(NOW()-F7,"-")</f>
        <v>8.3640046286745928E-3</v>
      </c>
      <c r="H7" s="152">
        <v>45941.251886574071</v>
      </c>
      <c r="I7" s="148" t="str">
        <f>IFERROR(VLOOKUP(D7,DB!A:F,6,0),"")</f>
        <v>SCECO</v>
      </c>
      <c r="J7" s="148" t="str">
        <f>IFERROR(VLOOKUP(D7,DB!A:G,7,0),"")</f>
        <v>Vandalized+No BB Design</v>
      </c>
      <c r="K7" s="148" t="s">
        <v>39081</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64"/>
      <c r="E8" s="157"/>
      <c r="F8" s="113"/>
      <c r="G8" s="158">
        <f ca="1">IFERROR(NOW()-F8,"-")</f>
        <v>45941.270065393517</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45941.270065393517</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45941.270065393517</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45941.270065393517</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45941.270065393517</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45941.270065393517</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45941.270065393517</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45941.270065393517</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45941.270065393517</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45941.270065393517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45941.270065393517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45941.270065393517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45941.270065393517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45941.270065393517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45941.270065393517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45941.270065393517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45941.270065393517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45941.270065393517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45941.270065393517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45941.270065393517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45941.270065393517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45941.270065393517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45941.270065393517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45941.270065393517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45941.270065393517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45941.270065393517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45941.270065393517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45941.270065393517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45941.270065393517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45941.270065393517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45941.270065393517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45941.270065393517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45941.270065393517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45941.270065393517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45941.270065393517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45941.270065393517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45941.270065393517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45941.270065393517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45941.270065393517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45941.270065393517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45941.270065393517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45941.270065393517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45941.270065393517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45941.270065393517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45941.270065393517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45941.270065393517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45941.270065393517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45941.270065393517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45941.270065393517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45941.270065393517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45941.270065393517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45941.270065393517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45941.270065393517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45941.270065393517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45941.270065393517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45941.270065393517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45941.270065393517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45941.270065393517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45941.270065393517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45941.270065393517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45941.270065393517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45941.270065393517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45941.270065393517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45941.270065393517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45941.270065393517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45941.270065393517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45941.270065393517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45941.270065393517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45941.270065393517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45941.270065393517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45941.270065393517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45941.270065393517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45941.270065393517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45941.270065393517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45941.270065393517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45941.270065393517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45941.270065393517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45941.270065393517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45941.270065393517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45941.270065393517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45941.270065393517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45941.270065393517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45941.270065393517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45941.270065393517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45941.270065393517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45941.270065393517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45941.270065393517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45941.270065393517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45941.270065393517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45941.270065393517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45941.270065393517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45941.270065393517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45941.270065393517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45941.270065393517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45941.270065393517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45941.270065393517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45941.270065393517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45941.270065393517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45941.270065393517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45941.270065393517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45941.270065393517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45941.270065393517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45941.270065393517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45941.270065393517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45941.270065393517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45941.270065393517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45941.270065393517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45941.270065393517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45941.270065393517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45941.270065393517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45941.270065393517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45941.270065393517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45941.270065393517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45941.270065393517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45941.270065393517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45941.270065393517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45941.270065393517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45941.270065393517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45941.270065393517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45941.270065393517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45941.270065393517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45941.270065393517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45941.270065393517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45941.270065393517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45941.270065393517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45941.270065393517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45941.270065393517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45941.270065393517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45941.270065393517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45941.270065393517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45941.270065393517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45941.270065393517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45941.270065393517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45941.270065393517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45941.270065393517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45941.270065393517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45941.270065393517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45941.270065393517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45941.270065393517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45941.270065393517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45941.270065393517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45941.270065393517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45941.270065393517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45941.270065393517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45941.270065393517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45941.270065393517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45941.270065393517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45941.270065393517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45941.270065393517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45941.270065393517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45941.270065393517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45941.270065393517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45941.270065393517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45941.270065393517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45941.270065393517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45941.270065393517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45941.270065393517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45941.270065393517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45941.270065393517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45941.270065393517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45941.270065393517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45941.270065393517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45941.270065393517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45941.270065393517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45941.270065393517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45941.270065393517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45941.270065393517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45941.270065393517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45941.270065393517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45941.270065393517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45941.270065393517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45941.270065393517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45941.270065393517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45941.270065393517</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2025-10-11T03:30:07Z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