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21" documentId="13_ncr:1_{F6CB121F-512D-4AA6-A0C1-0FB36C537598}" xr6:coauthVersionLast="47" xr6:coauthVersionMax="47" xr10:uidLastSave="{43BEC6EA-9282-4DCB-BCF5-3DC6269FC45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<sst xmlns="http://schemas.openxmlformats.org/spreadsheetml/2006/main" count="179036" uniqueCount="39109">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</sst>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0" totalsRowShown="0" headerRowDxfId="31" dataDxfId="30" headerRowBorderDxfId="28" tableBorderDxfId="29">
  <autoFilter ref="A1:L5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290.39121122685174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9.8962228009258979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45953.339637152778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45953.339637152778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45953.339637152778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45953.339637152778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45953.339637152778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45953.339637152778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45953.339637152778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45953.339637152778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45953.339637152778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45953.339637152778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45953.339637152778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45953.339637152778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45953.339637152778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45953.339637152778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45953.339637152778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45953.339637152778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45953.339637152778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45953.339637152778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45953.339637152778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45953.339637152778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45953.339637152778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45953.339637152778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45953.339637152778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45953.339637152778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45953.339637152778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45953.339637152778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45953.339637152778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45953.339637152778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45953.339637152778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45953.339637152778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45953.339637152778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45953.339637152778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45953.339637152778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45953.339637152778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45953.339637152778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45953.339637152778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45953.339637152778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45953.339637152778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45953.339637152778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45953.339637152778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45953.339637152778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45953.339637152778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45953.339637152778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45953.339637152778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45953.339637152778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45953.339637152778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45953.339637152778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45953.339637152778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45953.339637152778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45953.339637152778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45953.339637152778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45953.339637152778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45953.339637152778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45953.339637152778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45953.339637152778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45953.339637152778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45953.339637152778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45953.339637152778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45953.339637152778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45953.339637152778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45953.339637152778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45953.339637152778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45953.339637152778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45953.339637152778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45953.339637152778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45953.339637152778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45953.339637152778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45953.339637152778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45953.339637152778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45953.339637152778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67A1E9FF-86AC-4010-AD1C-0721463DDBC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C8" sqref="C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128.3397991898164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8.8438616898129112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4.0991319445311092E-2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45953.339637152778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45953.339637152778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45953.339637152778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45953.339637152778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45953.339637152778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45953.339637152778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45953.339637152778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45953.339637152778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45953.339637152778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45953.339637152778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45953.339637152778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45953.339637152778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45953.339637152778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45953.339637152778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45953.339637152778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45953.339637152778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45953.339637152778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45953.339637152778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45953.339637152778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45953.339637152778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45953.339637152778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45953.339637152778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45953.339637152778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45953.339637152778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45953.339637152778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45953.339637152778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45953.339637152778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45953.339637152778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45953.339637152778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45953.339637152778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45953.339637152778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45953.339637152778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45953.339637152778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45953.339637152778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45953.339637152778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45953.339637152778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45953.339637152778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45953.339637152778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45953.339637152778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45953.339637152778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45953.339637152778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45953.339637152778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45953.339637152778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45953.339637152778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F10" sqref="F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0.11997280092327856</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6.9799189812329132E-2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45953.339637152778</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45953.339637152778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45953.339637152778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45953.339637152778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45953.339637152778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45953.339637152778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45953.339637152778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45953.339637152778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45953.339637152778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45953.339637152778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45953.339637152778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45953.339637152778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45953.339637152778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45953.339637152778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45953.339637152778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45953.339637152778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45953.339637152778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45953.339637152778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45953.339637152778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45953.339637152778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45953.339637152778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45953.339637152778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45953.339637152778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45953.339637152778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45953.339637152778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45953.339637152778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45953.339637152778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45953.339637152778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45953.339637152778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45953.339637152778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45953.339637152778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45953.339637152778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45953.339637152778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45953.339637152778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45953.339637152778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45953.339637152778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45953.339637152778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45953.339637152778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45953.339637152778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45953.339637152778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45953.339637152778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45953.339637152778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45953.339637152778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45953.339637152778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45953.339637152778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45953.339637152778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45953.339637152778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45953.339637152778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45953.339637152778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45953.339637152778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45953.339637152778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45953.339637152778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45953.339637152778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45953.339637152778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45953.339637152778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45953.339637152778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45953.339637152778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45953.339637152778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45953.339637152778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45953.339637152778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45953.339637152778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45953.339637152778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45953.339637152778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45953.339637152778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45953.339637152778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45953.339637152778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45953.339637152778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45953.339637152778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45953.339637152778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45953.339637152778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45953.339637152778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45953.339637152778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45953.339637152778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45953.339637152778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45953.339637152778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45953.339637152778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45953.339637152778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45953.339637152778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45953.339637152778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45953.339637152778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45953.339637152778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45953.339637152778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45953.339637152778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45953.339637152778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45953.339637152778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45953.339637152778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45953.339637152778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45953.339637152778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45953.339637152778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45953.339637152778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45953.339637152778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45953.339637152778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45953.339637152778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45953.339637152778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45953.339637152778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45953.339637152778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45953.339637152778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45953.339637152778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45953.339637152778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45953.339637152778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45953.339637152778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45953.339637152778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45953.339637152778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45953.339637152778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45953.339637152778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45953.339637152778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45953.339637152778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45953.339637152778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45953.339637152778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45953.339637152778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45953.339637152778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45953.339637152778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45953.339637152778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45953.339637152778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45953.339637152778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45953.339637152778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45953.339637152778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45953.339637152778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45953.339637152778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45953.339637152778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45953.339637152778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45953.339637152778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45953.339637152778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45953.339637152778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45953.339637152778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45953.339637152778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45953.339637152778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45953.339637152778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45953.339637152778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45953.339637152778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45953.339637152778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45953.339637152778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45953.339637152778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45953.339637152778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45953.339637152778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45953.339637152778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45953.339637152778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45953.339637152778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45953.339637152778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45953.339637152778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45953.339637152778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45953.339637152778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45953.339637152778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45953.339637152778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45953.339637152778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45953.339637152778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45953.339637152778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45953.339637152778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45953.339637152778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45953.339637152778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45953.339637152778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45953.339637152778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45953.339637152778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45953.339637152778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45953.339637152778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45953.339637152778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45953.339637152778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45953.339637152778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45953.339637152778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45953.339637152778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45953.339637152778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45953.339637152778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45953.339637152778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45953.339637152778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45953.339637152778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45953.339637152778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45953.339637152778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45953.339637152778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45953.339637152778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45953.339637152778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45953.339637152778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45953.339637152778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45953.339637152778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45953.339637152778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45953.339637152778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45953.339637152778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45953.339637152778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45953.339637152778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45953.339637152778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45953.339637152778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45953.339637152778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45953.339637152778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45953.339637152778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45953.339637152778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45953.339637152778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45953.339637152778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45953.339637152778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45953.339637152778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45953.339637152778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45953.339637152778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45953.339637152778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45953.339637152778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45953.339637152778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45953.339637152778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45953.339637152778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45953.339637152778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45953.339637152778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45953.339637152778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45953.339637152778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45953.339637152778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45953.339637152778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45953.339637152778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45953.339637152778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45953.339637152778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45953.339637152778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45953.339637152778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45953.339637152778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45953.339637152778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45953.339637152778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45953.339637152778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45953.339637152778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45953.339637152778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45953.339637152778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45953.339637152778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45953.339637152778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45953.339637152778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45953.339637152778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45953.339637152778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45953.339637152778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45953.339637152778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45953.339637152778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45953.339637152778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45953.339637152778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45953.339637152778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45953.339637152778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45953.339637152778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45953.339637152778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45953.339637152778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45953.339637152778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45953.339637152778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45953.339637152778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45953.339637152778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45953.339637152778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45953.339637152778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45953.339637152778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45953.339637152778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45953.339637152778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45953.339637152778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45953.339637152778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45953.339637152778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45953.339637152778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45953.339637152778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45953.339637152778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45953.339637152778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45953.339637152778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45953.339637152778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45953.339637152778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45953.339637152778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45953.339637152778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45953.339637152778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45953.339637152778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45953.339637152778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45953.339637152778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45953.339637152778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45953.339637152778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45953.339637152778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45953.339637152778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45953.339637152778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45953.339637152778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45953.339637152778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45953.339637152778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45953.339637152778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45953.339637152778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45953.339637152778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45953.339637152778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45953.339637152778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45953.339637152778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45953.339637152778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45953.339637152778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45953.339637152778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45953.339637152778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45953.339637152778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45953.339637152778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45953.339637152778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45953.339637152778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45953.339637152778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45953.339637152778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45953.339637152778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45953.339637152778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45953.339637152778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45953.339637152778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45953.339637152778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45953.339637152778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45953.339637152778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45953.339637152778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45953.339637152778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45953.339637152778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45953.339637152778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45953.339637152778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45953.339637152778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45953.339637152778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45953.339637152778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45953.339637152778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45953.339637152778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45953.339637152778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45953.339637152778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45953.339637152778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45953.339637152778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45953.339637152778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45953.339637152778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45953.339637152778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45953.339637152778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45953.339637152778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45953.339637152778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45953.339637152778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45953.339637152778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45953.339637152778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45953.339637152778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45953.339637152778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45953.339637152778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45953.339637152778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45953.339637152778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45953.339637152778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45953.339637152778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45953.339637152778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45953.339637152778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45953.339637152778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45953.339637152778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45953.339637152778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45953.339637152778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45953.339637152778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45953.339637152778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45953.339637152778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45953.339637152778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45953.339637152778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45953.339637152778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45953.339637152778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45953.339637152778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45953.339637152778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45953.339637152778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45953.339637152778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45953.339637152778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45953.339637152778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45953.339637152778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45953.339637152778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45953.339637152778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45953.339637152778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45953.339637152778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45953.339637152778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45953.339637152778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45953.339637152778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45953.339637152778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45953.339637152778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45953.339637152778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45953.339637152778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45953.339637152778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45953.339637152778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45953.339637152778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45953.339637152778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45953.339637152778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45953.339637152778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45953.339637152778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45953.339637152778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45953.339637152778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45953.339637152778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45953.339637152778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45953.339637152778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45953.339637152778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45953.339637152778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45953.339637152778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45953.339637152778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45953.339637152778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45953.339637152778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45953.339637152778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45953.339637152778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45953.339637152778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45953.339637152778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45953.339637152778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45953.339637152778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45953.339637152778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45953.339637152778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45953.339637152778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45953.339637152778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45953.339637152778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45953.339637152778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45953.339637152778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45953.339637152778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45953.339637152778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45953.339637152778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45953.339637152778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45953.339637152778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45953.339637152778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45953.339637152778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45953.339637152778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45953.339637152778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45953.339637152778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45953.339637152778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45953.339637152778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45953.339637152778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45953.339637152778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45953.339637152778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45953.339637152778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45953.339637152778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45953.339637152778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45953.339637152778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45953.339637152778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45953.339637152778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45953.339637152778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45953.339637152778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45953.339637152778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45953.339637152778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45953.339637152778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45953.339637152778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45953.339637152778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45953.339637152778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45953.339637152778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45953.339637152778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45953.339637152778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45953.339637152778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45953.339637152778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45953.339637152778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45953.339637152778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45953.339637152778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45953.339637152778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45953.339637152778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45953.339637152778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45953.339637152778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45953.339637152778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45953.339637152778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45953.339637152778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45953.339637152778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45953.339637152778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45953.339637152778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45953.339637152778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45953.339637152778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45953.339637152778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45953.339637152778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45953.339637152778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45953.339637152778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45953.339637152778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45953.339637152778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45953.339637152778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45953.339637152778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45953.339637152778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45953.339637152778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45953.339637152778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45953.339637152778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45953.339637152778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45953.339637152778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45953.339637152778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45953.339637152778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45953.339637152778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45953.339637152778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45953.339637152778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45953.339637152778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45953.339637152778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45953.339637152778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45953.339637152778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45953.339637152778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45953.339637152778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45953.339637152778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45953.339637152778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45953.339637152778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45953.339637152778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45953.339637152778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45953.339637152778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45953.339637152778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45953.339637152778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45953.339637152778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45953.339637152778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45953.339637152778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45953.339637152778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45953.339637152778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45953.339637152778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45953.339637152778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45953.339637152778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45953.339637152778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45953.339637152778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45953.339637152778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45953.339637152778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45953.339637152778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45953.339637152778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45953.339637152778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45953.339637152778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45953.339637152778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45953.339637152778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45953.339637152778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45953.339637152778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45953.339637152778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45953.339637152778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45953.339637152778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45953.339637152778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45953.339637152778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45953.339637152778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45953.339637152778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45953.339637152778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45953.339637152778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45953.339637152778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45953.339637152778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45953.339637152778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45953.339637152778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45953.339637152778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45953.339637152778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45953.339637152778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45953.339637152778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45953.339637152778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45953.339637152778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45953.339637152778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45953.339637152778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45953.339637152778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45953.339637152778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45953.339637152778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45953.339637152778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45953.339637152778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45953.339637152778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45953.339637152778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45953.339637152778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45953.339637152778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45953.339637152778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45953.339637152778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45953.339637152778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45953.339637152778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45953.339637152778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45953.339637152778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45953.339637152778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45953.339637152778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45953.339637152778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45953.339637152778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45953.339637152778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45953.339637152778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45953.339637152778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45953.339637152778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45953.339637152778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45953.339637152778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45953.339637152778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45953.339637152778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45953.339637152778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45953.339637152778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45953.339637152778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45953.339637152778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45953.339637152778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45953.339637152778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45953.339637152778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45953.339637152778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45953.339637152778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45953.339637152778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45953.339637152778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45953.339637152778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45953.339637152778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45953.339637152778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45953.339637152778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45953.339637152778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45953.339637152778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45953.339637152778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45953.339637152778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45953.339637152778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45953.339637152778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45953.339637152778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45953.339637152778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45953.339637152778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45953.339637152778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45953.339637152778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45953.339637152778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45953.339637152778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45953.339637152778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45953.339637152778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45953.339637152778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45953.339637152778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45953.339637152778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45953.339637152778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45953.339637152778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45953.339637152778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45953.339637152778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45953.339637152778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45953.339637152778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45953.339637152778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45953.339637152778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45953.339637152778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45953.339637152778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45953.339637152778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45953.339637152778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45953.339637152778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45953.339637152778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45953.339637152778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45953.339637152778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45953.339637152778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45953.339637152778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45953.339637152778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45953.339637152778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45953.339637152778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45953.339637152778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45953.339637152778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45953.339637152778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45953.339637152778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45953.339637152778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45953.339637152778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45953.339637152778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45953.339637152778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45953.339637152778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45953.339637152778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45953.339637152778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45953.339637152778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45953.339637152778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45953.339637152778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45953.339637152778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45953.339637152778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45953.339637152778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45953.339637152778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45953.339637152778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45953.339637152778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45953.339637152778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45953.339637152778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45953.339637152778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45953.339637152778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45953.339637152778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45953.339637152778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45953.339637152778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45953.339637152778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45953.339637152778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45953.339637152778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45953.339637152778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45953.339637152778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45953.339637152778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45953.339637152778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45953.339637152778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45953.339637152778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45953.339637152778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45953.339637152778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45953.339637152778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45953.339637152778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45953.339637152778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45953.339637152778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45953.339637152778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45953.339637152778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45953.339637152778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45953.339637152778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45953.339637152778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45953.339637152778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45953.339637152778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45953.339637152778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45953.339637152778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45953.339637152778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45953.339637152778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45953.339637152778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45953.339637152778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45953.339637152778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45953.339637152778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45953.339637152778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45953.339637152778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45953.339637152778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45953.339637152778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45953.339637152778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45953.339637152778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45953.339637152778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45953.339637152778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45953.339637152778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45953.339637152778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45953.339637152778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45953.339637152778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45953.339637152778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45953.339637152778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45953.339637152778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45953.339637152778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45953.339637152778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45953.339637152778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45953.339637152778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45953.339637152778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45953.339637152778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45953.339637152778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45953.339637152778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45953.339637152778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45953.339637152778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45953.339637152778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45953.339637152778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45953.339637152778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45953.339637152778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45953.339637152778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45953.339637152778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45953.339637152778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45953.339637152778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45953.339637152778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45953.339637152778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45953.339637152778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45953.339637152778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45953.339637152778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45953.339637152778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45953.339637152778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45953.339637152778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45953.339637152778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45953.339637152778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45953.339637152778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45953.339637152778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45953.339637152778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45953.339637152778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45953.339637152778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45953.339637152778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45953.339637152778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45953.339637152778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45953.339637152778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45953.339637152778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45953.339637152778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45953.339637152778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45953.339637152778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45953.339637152778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45953.339637152778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45953.339637152778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45953.339637152778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45953.339637152778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45953.339637152778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45953.339637152778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45953.339637152778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45953.339637152778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45953.339637152778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45953.339637152778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45953.339637152778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45953.339637152778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45953.339637152778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45953.339637152778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45953.339637152778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45953.339637152778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45953.339637152778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45953.339637152778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45953.339637152778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45953.339637152778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45953.339637152778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45953.339637152778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45953.339637152778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45953.339637152778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45953.339637152778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45953.339637152778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45953.339637152778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45953.339637152778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45953.339637152778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45953.339637152778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45953.339637152778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45953.339637152778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45953.339637152778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45953.339637152778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45953.339637152778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45953.339637152778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45953.339637152778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45953.339637152778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45953.339637152778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45953.339637152778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45953.339637152778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45953.339637152778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45953.339637152778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45953.339637152778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45953.339637152778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45953.339637152778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45953.339637152778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45953.339637152778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45953.339637152778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45953.339637152778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45953.339637152778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45953.339637152778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45953.339637152778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45953.339637152778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45953.339637152778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45953.339637152778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45953.339637152778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45953.339637152778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45953.339637152778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45953.339637152778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45953.339637152778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45953.339637152778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45953.339637152778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45953.339637152778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45953.339637152778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45953.339637152778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45953.339637152778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45953.339637152778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45953.339637152778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45953.339637152778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45953.339637152778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45953.339637152778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45953.339637152778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45953.339637152778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45953.339637152778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45953.339637152778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45953.339637152778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45953.339637152778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45953.339637152778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45953.339637152778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45953.339637152778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45953.339637152778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45953.339637152778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45953.339637152778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45953.339637152778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45953.339637152778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45953.339637152778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45953.339637152778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45953.339637152778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45953.339637152778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45953.339637152778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45953.339637152778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45953.339637152778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45953.339637152778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45953.339637152778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45953.339637152778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45953.339637152778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45953.339637152778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45953.339637152778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45953.339637152778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45953.339637152778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45953.339637152778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45953.339637152778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45953.339637152778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45953.339637152778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45953.339637152778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45953.339637152778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45953.339637152778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45953.339637152778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45953.339637152778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45953.339637152778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45953.339637152778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45953.339637152778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45953.339637152778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45953.339637152778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45953.339637152778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45953.339637152778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45953.339637152778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45953.339637152778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45953.339637152778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45953.339637152778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45953.339637152778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45953.339637152778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45953.339637152778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45953.339637152778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45953.339637152778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45953.339637152778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45953.339637152778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45953.339637152778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45953.339637152778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45953.339637152778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45953.339637152778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45953.339637152778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45953.339637152778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45953.339637152778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45953.339637152778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45953.339637152778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45953.339637152778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45953.339637152778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45953.339637152778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45953.339637152778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45953.339637152778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45953.339637152778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45953.339637152778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45953.339637152778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45953.339637152778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45953.339637152778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45953.339637152778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45953.339637152778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45953.339637152778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45953.339637152778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45953.339637152778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45953.339637152778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45953.339637152778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45953.339637152778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45953.339637152778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45953.339637152778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45953.339637152778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45953.339637152778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45953.339637152778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45953.339637152778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45953.339637152778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45953.339637152778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45953.339637152778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45953.339637152778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45953.339637152778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45953.339637152778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45953.339637152778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45953.339637152778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45953.339637152778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45953.339637152778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45953.339637152778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45953.339637152778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45953.339637152778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45953.339637152778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45953.339637152778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45953.339637152778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45953.339637152778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45953.339637152778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45953.339637152778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45953.339637152778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45953.339637152778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45953.339637152778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45953.339637152778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45953.339637152778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45953.339637152778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45953.339637152778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45953.339637152778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45953.339637152778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45953.339637152778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45953.339637152778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45953.339637152778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45953.339637152778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45953.339637152778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45953.339637152778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45953.339637152778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45953.339637152778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45953.339637152778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45953.339637152778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45953.339637152778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45953.339637152778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45953.339637152778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45953.339637152778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45953.339637152778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45953.339637152778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45953.339637152778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45953.339637152778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45953.339637152778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45953.339637152778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45953.339637152778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45953.339637152778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45953.339637152778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45953.339637152778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45953.339637152778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45953.339637152778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45953.339637152778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45953.339637152778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45953.339637152778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45953.339637152778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45953.339637152778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45953.339637152778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45953.339637152778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45953.339637152778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45953.339637152778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45953.339637152778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45953.339637152778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45953.339637152778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45953.339637152778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45953.339637152778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45953.339637152778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45953.339637152778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45953.339637152778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45953.339637152778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45953.339637152778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45953.339637152778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45953.339637152778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45953.339637152778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45953.339637152778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45953.339637152778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45953.339637152778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45953.339637152778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45953.339637152778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45953.339637152778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45953.339637152778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45953.339637152778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45953.339637152778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45953.339637152778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45953.339637152778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45953.339637152778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45953.339637152778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45953.339637152778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45953.339637152778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45953.339637152778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45953.339637152778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45953.339637152778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45953.339637152778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45953.339637152778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45953.339637152778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45953.339637152778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45953.339637152778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45953.339637152778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45953.339637152778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45953.339637152778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45953.339637152778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45953.339637152778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45953.339637152778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45953.339637152778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45953.339637152778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45953.339637152778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45953.339637152778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45953.339637152778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45953.339637152778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45953.339637152778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45953.339637152778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45953.339637152778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45953.339637152778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45953.339637152778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45953.339637152778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45953.339637152778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45953.339637152778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45953.339637152778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45953.339637152778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45953.339637152778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45953.339637152778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45953.339637152778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45953.339637152778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45953.339637152778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45953.339637152778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45953.339637152778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45953.339637152778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45953.339637152778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45953.339637152778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45953.339637152778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45953.339637152778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45953.339637152778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45953.339637152778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45953.339637152778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45953.339637152778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45953.339637152778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45953.339637152778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45953.339637152778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45953.339637152778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45953.339637152778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45953.339637152778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45953.339637152778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45953.339637152778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45953.339637152778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45953.339637152778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45953.339637152778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45953.339637152778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45953.339637152778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45953.339637152778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45953.339637152778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45953.339637152778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45953.339637152778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45953.339637152778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45953.339637152778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45953.339637152778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45953.339637152778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45953.339637152778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45953.339637152778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45953.339637152778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45953.339637152778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45953.339637152778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45953.339637152778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45953.339637152778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45953.339637152778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45953.339637152778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45953.339637152778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45953.339637152778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45953.339637152778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45953.339637152778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45953.339637152778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45953.339637152778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45953.339637152778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45953.339637152778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45953.339637152778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45953.339637152778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45953.339637152778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45953.339637152778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45953.339637152778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45953.339637152778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45953.339637152778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45953.339637152778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45953.339637152778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45953.339637152778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45953.339637152778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45953.339637152778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45953.339637152778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45953.339637152778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45953.339637152778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45953.339637152778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45953.339637152778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45953.339637152778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45953.339637152778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45953.339637152778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45953.339637152778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45953.339637152778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45953.339637152778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45953.339637152778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45953.339637152778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45953.339637152778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45953.339637152778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45953.339637152778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45953.339637152778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45953.339637152778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45953.339637152778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45953.339637152778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45953.339637152778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45953.339637152778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45953.339637152778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45953.339637152778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45953.339637152778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45953.339637152778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45953.339637152778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45953.339637152778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45953.339637152778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45953.339637152778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45953.339637152778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45953.339637152778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45953.339637152778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45953.339637152778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45953.339637152778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45953.339637152778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45953.339637152778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45953.339637152778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45953.339637152778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45953.339637152778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45953.339637152778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45953.339637152778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45953.339637152778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45953.339637152778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45953.339637152778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45953.339637152778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45953.339637152778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45953.339637152778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45953.339637152778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45953.339637152778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45953.339637152778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45953.339637152778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45953.339637152778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45953.339637152778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45953.339637152778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45953.339637152778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45953.339637152778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45953.339637152778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45953.339637152778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45953.339637152778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45953.339637152778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45953.339637152778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45953.339637152778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45953.339637152778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45953.339637152778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45953.339637152778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45953.339637152778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45953.339637152778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45953.339637152778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45953.339637152778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45953.339637152778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45953.339637152778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45953.339637152778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45953.339637152778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45953.339637152778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45953.339637152778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45953.339637152778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45953.339637152778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45953.339637152778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45953.339637152778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45953.339637152778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45953.339637152778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45953.339637152778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45953.339637152778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45953.339637152778</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249.85891956018168</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37191</v>
      </c>
      <c r="E3" s="100" t="s">
        <v>38998</v>
      </c>
      <c r="F3" s="125">
        <v>45953.329861111109</v>
      </c>
      <c r="G3" s="126">
        <f ca="1">IFERROR(NOW()-F3,"")</f>
        <v>9.7760416683740914E-3</v>
      </c>
      <c r="H3" s="125">
        <v>45953.324444444443</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45953.339637152778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45953.339637152778</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45953.339637152778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45953.339637152778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45953.339637152778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45953.339637152778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45953.339637152778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45953.339637152778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45953.339637152778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45953.339637152778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45953.339637152778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45953.339637152778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45953.339637152778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45953.339637152778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45953.339637152778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45953.339637152778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45953.339637152778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45953.339637152778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45953.339637152778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45953.339637152778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45953.339637152778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45953.339637152778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45953.339637152778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45953.339637152778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45953.339637152778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45953.339637152778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45953.339637152778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45953.339637152778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45953.339637152778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45953.339637152778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45953.339637152778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45953.339637152778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45953.339637152778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45953.339637152778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45953.339637152778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45953.339637152778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45953.339637152778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45953.339637152778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45953.339637152778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45953.339637152778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45953.339637152778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45953.339637152778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45953.339637152778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45953.339637152778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45953.339637152778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45953.339637152778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45953.339637152778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45953.339637152778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45953.339637152778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45953.339637152778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45953.339637152778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45953.339637152778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45953.339637152778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45953.339637152778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45953.339637152778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45953.339637152778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45953.339637152778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45953.339637152778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45953.339637152778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45953.339637152778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45953.339637152778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45953.339637152778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45953.339637152778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45953.339637152778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45953.339637152778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45953.339637152778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45953.339637152778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45953.339637152778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45953.339637152778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45953.339637152778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45953.339637152778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45953.339637152778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45953.339637152778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45953.339637152778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45953.339637152778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45953.339637152778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45953.339637152778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45953.339637152778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45953.339637152778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45953.339637152778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45953.339637152778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45953.339637152778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45953.339637152778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45953.339637152778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45953.339637152778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45953.339637152778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45953.339637152778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45953.339637152778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45953.339637152778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45953.339637152778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45953.339637152778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45953.339637152778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45953.339637152778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45953.339637152778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45953.339637152778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45953.339637152778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45953.339637152778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45953.339637152778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45953.339637152778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45953.339637152778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45953.339637152778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45953.339637152778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45953.339637152778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45953.339637152778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45953.339637152778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45953.339637152778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45953.339637152778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45953.339637152778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45953.339637152778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45953.339637152778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45953.339637152778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45953.339637152778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45953.339637152778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45953.339637152778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45953.339637152778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45953.339637152778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45953.339637152778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45953.339637152778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45953.339637152778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45953.339637152778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45953.339637152778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45953.339637152778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45953.339637152778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45953.339637152778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45953.339637152778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45953.339637152778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45953.339637152778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45953.339637152778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45953.339637152778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45953.339637152778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45953.339637152778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45953.339637152778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45953.339637152778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45953.339637152778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45953.339637152778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45953.339637152778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45953.339637152778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45953.339637152778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45953.339637152778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45953.339637152778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45953.339637152778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45953.339637152778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45953.339637152778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45953.339637152778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45953.339637152778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45953.339637152778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45953.339637152778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45953.339637152778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45953.339637152778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45953.339637152778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45953.339637152778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45953.339637152778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45953.339637152778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45953.339637152778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45953.339637152778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45953.339637152778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45953.339637152778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45953.339637152778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45953.339637152778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45953.339637152778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45953.339637152778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45953.339637152778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45953.339637152778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45953.339637152778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45953.339637152778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45953.339637152778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45953.339637152778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45953.339637152778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45953.339637152778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45953.339637152778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45953.339637152778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45953.339637152778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45953.339637152778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45953.339637152778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45953.339637152778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45953.339637152778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45953.339637152778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45953.339637152778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45953.339637152778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45953.339637152778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45953.339637152778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45953.339637152778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45953.339637152778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45953.339637152778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45953.339637152778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45953.339637152778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45953.339637152778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45953.339637152778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45953.339637152778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45953.339637152778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45953.339637152778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45953.339637152778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45953.339637152778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45953.339637152778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45953.339637152778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45953.339637152778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45953.339637152778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45953.339637152778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45953.339637152778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45953.339637152778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45953.339637152778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45953.339637152778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45953.339637152778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45953.339637152778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45953.339637152778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45953.339637152778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45953.339637152778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45953.339637152778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45953.339637152778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45953.339637152778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45953.339637152778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45953.339637152778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45953.339637152778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45953.339637152778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45953.339637152778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45953.339637152778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45953.339637152778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45953.339637152778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45953.339637152778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45953.339637152778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45953.339637152778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45953.339637152778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45953.339637152778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45953.339637152778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45953.339637152778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45953.339637152778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45953.339637152778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45953.339637152778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45953.339637152778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45953.339637152778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45953.339637152778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45953.339637152778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45953.339637152778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45953.339637152778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45953.339637152778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45953.339637152778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45953.339637152778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45953.339637152778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45953.339637152778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45953.339637152778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45953.339637152778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45953.339637152778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45953.339637152778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45953.339637152778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45953.339637152778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45953.339637152778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45953.339637152778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45953.339637152778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45953.339637152778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45953.339637152778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45953.339637152778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45953.339637152778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45953.339637152778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45953.339637152778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45953.339637152778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45953.339637152778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45953.339637152778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45953.339637152778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45953.339637152778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45953.339637152778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45953.339637152778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45953.339637152778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45953.339637152778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45953.339637152778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45953.339637152778</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45953.339637152778</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61.507576967589557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27.150759837961232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8.5680630787028349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4.6785260416654637</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7.46024305553874E-2</v>
      </c>
      <c r="H6" s="155">
        <v>45953.249421296299</v>
      </c>
      <c r="I6" s="154" t="str">
        <f>IFERROR(VLOOKUP(D6,DB!A:F,6,0),"")</f>
        <v>Generator-SG</v>
      </c>
      <c r="J6" s="154" t="str">
        <f>IFERROR(VLOOKUP(D6,DB!A:G,7,0),"")</f>
        <v>Vandalized</v>
      </c>
      <c r="K6" s="154" t="s">
        <v>39106</v>
      </c>
      <c r="L6" s="154" t="str">
        <f>IFERROR(VLOOKUP(D6,DB!A:I,9,0),"")</f>
        <v>Latis</v>
      </c>
    </row>
    <row r="7" spans="1:13" ht="15">
      <c r="A7" s="154" t="s">
        <v>39107</v>
      </c>
      <c r="B7" s="154" t="str">
        <f>IFERROR(VLOOKUP(D7,DB!A:K,11,0),"")</f>
        <v>R5</v>
      </c>
      <c r="C7" s="154">
        <v>4</v>
      </c>
      <c r="D7" s="154" t="s">
        <v>38181</v>
      </c>
      <c r="E7" s="154" t="s">
        <v>38998</v>
      </c>
      <c r="F7" s="155">
        <v>45953.324178240742</v>
      </c>
      <c r="G7" s="156">
        <f ca="1">IFERROR(NOW()-F7,"")</f>
        <v>1.545891203568317E-2</v>
      </c>
      <c r="H7" s="155">
        <v>45953.303553240738</v>
      </c>
      <c r="I7" s="154" t="str">
        <f>IFERROR(VLOOKUP(D7,DB!A:F,6,0),"")</f>
        <v>SCECO</v>
      </c>
      <c r="J7" s="154" t="str">
        <f>IFERROR(VLOOKUP(D7,DB!A:G,7,0),"")</f>
        <v>Haj Removal</v>
      </c>
      <c r="K7" s="154" t="s">
        <v>39108</v>
      </c>
      <c r="L7" s="154" t="str">
        <f>IFERROR(VLOOKUP(D7,DB!A:I,9,0),"")</f>
        <v>Latis</v>
      </c>
    </row>
    <row r="8" spans="1:13" ht="15">
      <c r="A8" s="160"/>
      <c r="B8" s="160" t="str">
        <f>IFERROR(VLOOKUP(D8,DB!A:K,11,0),"")</f>
        <v/>
      </c>
      <c r="C8" s="160"/>
      <c r="D8" s="160"/>
      <c r="E8" s="160"/>
      <c r="F8" s="161"/>
      <c r="G8" s="162">
        <f ca="1">IFERROR(NOW()-F8,"")</f>
        <v>45953.339637152778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45953.339637152778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45953.339637152778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45953.339637152778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45953.339637152778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45953.339637152778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45953.339637152778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45953.339637152778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45953.339637152778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45953.339637152778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45953.339637152778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45953.339637152778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45953.339637152778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45953.339637152778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45953.339637152778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45953.339637152778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45953.339637152778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45953.339637152778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45953.339637152778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45953.339637152778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45953.339637152778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45953.339637152778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45953.339637152778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45953.339637152778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45953.339637152778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45953.339637152778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45953.339637152778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45953.339637152778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45953.339637152778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45953.339637152778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45953.339637152778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45953.339637152778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45953.339637152778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45953.339637152778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45953.339637152778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45953.339637152778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45953.339637152778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45953.339637152778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45953.339637152778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45953.339637152778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45953.339637152778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45953.339637152778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45953.339637152778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45953.339637152778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45953.339637152778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45953.339637152778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45953.339637152778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45953.339637152778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45953.339637152778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45953.339637152778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45953.339637152778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45953.339637152778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45953.339637152778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45953.339637152778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45953.339637152778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45953.339637152778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45953.339637152778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45953.339637152778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45953.339637152778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45953.339637152778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45953.339637152778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45953.339637152778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45953.339637152778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45953.339637152778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45953.339637152778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45953.339637152778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45953.339637152778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45953.339637152778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45953.339637152778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45953.339637152778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45953.339637152778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45953.339637152778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45953.339637152778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45953.339637152778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45953.339637152778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45953.339637152778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45953.339637152778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45953.339637152778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45953.339637152778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45953.339637152778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45953.339637152778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45953.339637152778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45953.339637152778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45953.339637152778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45953.339637152778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45953.339637152778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45953.339637152778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45953.339637152778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45953.339637152778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45953.339637152778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45953.339637152778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45953.339637152778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45953.339637152778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45953.339637152778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45953.339637152778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45953.339637152778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45953.339637152778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45953.339637152778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45953.339637152778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45953.339637152778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45953.339637152778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45953.339637152778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45953.339637152778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45953.339637152778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45953.339637152778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45953.339637152778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45953.339637152778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45953.339637152778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45953.339637152778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45953.339637152778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45953.339637152778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45953.339637152778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45953.339637152778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45953.339637152778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45953.339637152778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45953.339637152778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45953.339637152778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45953.339637152778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45953.339637152778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45953.339637152778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45953.339637152778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45953.339637152778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45953.339637152778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45953.339637152778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45953.339637152778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45953.339637152778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45953.339637152778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45953.339637152778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45953.339637152778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45953.339637152778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45953.339637152778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45953.339637152778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45953.339637152778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45953.339637152778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45953.339637152778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45953.339637152778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45953.339637152778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45953.339637152778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45953.339637152778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45953.339637152778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45953.339637152778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45953.339637152778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45953.339637152778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45953.339637152778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45953.339637152778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45953.339637152778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45953.339637152778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45953.339637152778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45953.339637152778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45953.339637152778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45953.339637152778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45953.339637152778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45953.339637152778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45953.339637152778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45953.339637152778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45953.339637152778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45953.339637152778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45953.339637152778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45953.339637152778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45953.339637152778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45953.339637152778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45953.339637152778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45953.339637152778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45953.339637152778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45953.339637152778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45953.339637152778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45953.339637152778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45953.339637152778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45953.339637152778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45953.339637152778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45953.339637152778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45953.339637152778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45953.339637152778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45953.339637152778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45953.339637152778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45953.339637152778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45953.339637152778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45953.339637152778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45953.339637152778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45953.339637152778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45953.339637152778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45953.339637152778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45953.339637152778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45953.339637152778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45953.339637152778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45953.339637152778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45953.339637152778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45953.339637152778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45953.339637152778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45953.339637152778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45953.339637152778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45953.339637152778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45953.339637152778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45953.339637152778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45953.339637152778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45953.339637152778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45953.339637152778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45953.339637152778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45953.339637152778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45953.339637152778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45953.339637152778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45953.339637152778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45953.339637152778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45953.339637152778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45953.339637152778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45953.339637152778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45953.339637152778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45953.339637152778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45953.339637152778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45953.339637152778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45953.339637152778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45953.339637152778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45953.339637152778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45953.339637152778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45953.339637152778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45953.339637152778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45953.339637152778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45953.339637152778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45953.339637152778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45953.339637152778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45953.339637152778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45953.339637152778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45953.339637152778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45953.339637152778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45953.339637152778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45953.339637152778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45953.339637152778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45953.339637152778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45953.339637152778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45953.339637152778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45953.339637152778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45953.339637152778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45953.339637152778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45953.339637152778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45953.339637152778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45953.339637152778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45953.339637152778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45953.339637152778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45953.339637152778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45953.339637152778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45953.339637152778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45953.339637152778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45953.339637152778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45953.339637152778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45953.339637152778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45953.339637152778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45953.339637152778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45953.339637152778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45953.339637152778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45953.339637152778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45953.339637152778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45953.339637152778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45953.339637152778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45953.339637152778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45953.339637152778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45953.339637152778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45953.339637152778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45953.339637152778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45953.339637152778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45953.339637152778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45953.339637152778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45953.339637152778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45953.339637152778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45953.339637152778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45953.339637152778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45953.339637152778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45953.339637152778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45953.339637152778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45953.339637152778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45953.339637152778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45953.339637152778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45953.339637152778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45953.339637152778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45953.339637152778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45953.339637152778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45953.339637152778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45953.339637152778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45953.339637152778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45953.339637152778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45953.339637152778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45953.339637152778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45953.339637152778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45953.339637152778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45953.339637152778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45953.339637152778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45953.339637152778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45953.339637152778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45953.339637152778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45953.339637152778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45953.339637152778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45953.339637152778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45953.339637152778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45953.339637152778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45953.339637152778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45953.339637152778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45953.339637152778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45953.339637152778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45953.339637152778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45953.339637152778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45953.339637152778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45953.339637152778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45953.339637152778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45953.339637152778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45953.339637152778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45953.339637152778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45953.339637152778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45953.339637152778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45953.339637152778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45953.339637152778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45953.339637152778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45953.339637152778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45953.339637152778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45953.339637152778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45953.339637152778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45953.339637152778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45953.339637152778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45953.339637152778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45953.339637152778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45953.339637152778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45953.339637152778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45953.339637152778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45953.339637152778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45953.339637152778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45953.339637152778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45953.339637152778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45953.339637152778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45953.339637152778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45953.339637152778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45953.339637152778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45953.339637152778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45953.339637152778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45953.339637152778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45953.339637152778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45953.339637152778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45953.339637152778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45953.339637152778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45953.339637152778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45953.339637152778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45953.339637152778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45953.339637152778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45953.339637152778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45953.339637152778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45953.339637152778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45953.339637152778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45953.339637152778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45953.339637152778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45953.339637152778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45953.339637152778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45953.339637152778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45953.339637152778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45953.339637152778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45953.339637152778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45953.339637152778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45953.339637152778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45953.339637152778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45953.339637152778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45953.339637152778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45953.339637152778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45953.339637152778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45953.339637152778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45953.339637152778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45953.339637152778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45953.339637152778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45953.339637152778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45953.339637152778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45953.339637152778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45953.339637152778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45953.339637152778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45953.339637152778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45953.339637152778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45953.339637152778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45953.339637152778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45953.339637152778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45953.339637152778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45953.339637152778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45953.339637152778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45953.339637152778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45953.339637152778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45953.339637152778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45953.339637152778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45953.339637152778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45953.339637152778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45953.339637152778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45953.339637152778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45953.339637152778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45953.339637152778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45953.339637152778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45953.339637152778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45953.339637152778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45953.339637152778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45953.339637152778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45953.339637152778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45953.339637152778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45953.339637152778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45953.339637152778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45953.339637152778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45953.339637152778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45953.339637152778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45953.339637152778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45953.339637152778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45953.339637152778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45953.339637152778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45953.339637152778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45953.339637152778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45953.339637152778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45953.339637152778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45953.339637152778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45953.339637152778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45953.339637152778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45953.339637152778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45953.339637152778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45953.339637152778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45953.339637152778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45953.339637152778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45953.339637152778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45953.339637152778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45953.339637152778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45953.339637152778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45953.339637152778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45953.339637152778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45953.339637152778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45953.339637152778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45953.339637152778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45953.339637152778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45953.339637152778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45953.339637152778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45953.339637152778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45953.339637152778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45953.339637152778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45953.339637152778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45953.339637152778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45953.339637152778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45953.339637152778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45953.339637152778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45953.339637152778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45953.339637152778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45953.339637152778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45953.339637152778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45953.339637152778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45953.339637152778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45953.339637152778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45953.339637152778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45953.339637152778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45953.339637152778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45953.339637152778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45953.339637152778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45953.339637152778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45953.339637152778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45953.339637152778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45953.339637152778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45953.339637152778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45953.339637152778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45953.339637152778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45953.339637152778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45953.339637152778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45953.339637152778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45953.339637152778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45953.339637152778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45953.339637152778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45953.339637152778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45953.339637152778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45953.339637152778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45953.339637152778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45953.339637152778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45953.339637152778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45953.339637152778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45953.339637152778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45953.339637152778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45953.339637152778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45953.339637152778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45953.339637152778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45953.339637152778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45953.339637152778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45953.339637152778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45953.339637152778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45953.339637152778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45953.339637152778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45953.339637152778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45953.339637152778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45953.339637152778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45953.339637152778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45953.339637152778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45953.339637152778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45953.339637152778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45953.339637152778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45953.339637152778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45953.339637152778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45953.339637152778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45953.339637152778</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45953.339637152778</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45953.339637152778</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45953.339637152778</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45953.339637152778</v>
      </c>
      <c r="H500" s="161"/>
      <c r="I500" s="160" t="str">
        <f>IFERROR(VLOOKUP(D500,DB!A:F,6,0),"")</f>
        <v/>
      </c>
      <c r="J500" s="160" t="str">
        <f>IFERROR(VLOOKUP(D500,DB!A:G,7,0),"")</f>
        <v/>
      </c>
      <c r="K500" s="160"/>
      <c r="L500" s="160" t="str">
        <f>IFERROR(VLOOKUP(D500,DB!A:I,9,0),"")</f>
        <v/>
      </c>
    </row>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10" ht="15"/>
    <row r="611" ht="15"/>
    <row r="613" ht="15"/>
    <row r="614" ht="15"/>
    <row r="615" ht="15"/>
    <row r="616" ht="15"/>
    <row r="618" ht="15"/>
    <row r="619" ht="15"/>
    <row r="626" ht="15"/>
    <row r="627" ht="15"/>
    <row r="628" ht="15"/>
    <row r="629" ht="15"/>
    <row r="630" ht="15"/>
    <row r="631" ht="15"/>
    <row r="634" ht="15"/>
    <row r="635" ht="15"/>
    <row r="636" ht="15"/>
    <row r="637" ht="15"/>
    <row r="638" ht="15"/>
    <row r="639" ht="15"/>
    <row r="640" ht="15"/>
    <row r="641" ht="15"/>
    <row r="642" ht="15"/>
    <row r="643" ht="15"/>
    <row r="644" ht="15"/>
    <row r="645"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39" ht="15"/>
    <row r="740" ht="15"/>
    <row r="741" ht="15"/>
    <row r="742" ht="15"/>
    <row r="743" ht="15"/>
    <row r="744" ht="15"/>
    <row r="745" ht="15"/>
    <row r="746" ht="15"/>
    <row r="747" ht="15"/>
    <row r="748"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1038" ht="15"/>
    <row r="1039" ht="15"/>
    <row r="1040" ht="15"/>
    <row r="1041" ht="15"/>
    <row r="1042" ht="15"/>
    <row r="1043"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13" ht="15"/>
    <row r="1114" ht="15"/>
    <row r="1116" ht="15"/>
    <row r="1117" ht="15"/>
    <row r="1118" ht="15"/>
    <row r="1119" ht="15"/>
    <row r="1120" ht="15"/>
    <row r="1121" ht="15"/>
    <row r="1122"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5" ht="15"/>
    <row r="1196" ht="15"/>
    <row r="1197" ht="15"/>
    <row r="1198" ht="15"/>
    <row r="1199" ht="15"/>
    <row r="1200" ht="15"/>
    <row r="1201" ht="15"/>
    <row r="1202" ht="15"/>
    <row r="1203" ht="15"/>
    <row r="1204" ht="15"/>
    <row r="1205" ht="15"/>
    <row r="1206" ht="15"/>
    <row r="1207" ht="15"/>
    <row r="1208"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61" ht="15"/>
    <row r="1262" ht="15"/>
    <row r="1265" ht="15"/>
    <row r="1266" ht="15"/>
    <row r="1267" ht="15"/>
    <row r="1268" ht="15"/>
    <row r="1269" ht="15"/>
    <row r="1270" ht="15"/>
    <row r="1271" ht="15"/>
    <row r="1272" ht="15"/>
    <row r="1275" ht="15"/>
    <row r="1276" ht="15"/>
    <row r="1277" ht="15"/>
    <row r="1278" ht="15"/>
    <row r="1279" ht="15"/>
    <row r="1280" ht="15"/>
    <row r="1281" ht="15"/>
    <row r="1282" ht="15"/>
    <row r="1283" ht="15"/>
    <row r="1284" ht="15"/>
    <row r="1285" ht="15"/>
    <row r="1286" ht="15"/>
    <row r="1288" ht="15"/>
    <row r="1289" ht="15"/>
    <row r="1290" ht="15"/>
    <row r="1293" ht="15"/>
    <row r="1295" ht="15"/>
    <row r="1297" ht="15"/>
    <row r="1300" ht="15"/>
    <row r="1301" ht="15"/>
    <row r="1302" ht="15"/>
    <row r="1304" ht="15"/>
    <row r="1306" ht="15"/>
    <row r="1307" ht="15"/>
    <row r="1308" ht="15"/>
    <row r="1309" ht="15"/>
    <row r="1310" ht="15"/>
    <row r="1312" ht="15"/>
    <row r="1313" ht="15"/>
    <row r="1314" ht="15"/>
    <row r="1315" ht="15"/>
    <row r="1317" ht="15"/>
    <row r="1319" ht="15"/>
    <row r="1320" ht="15"/>
    <row r="1322"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45953.339637152778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45953.339637152778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45953.339637152778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45953.339637152778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45953.339637152778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45953.339637152778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45953.339637152778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45953.339637152778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45953.339637152778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45953.339637152778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45953.339637152778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45953.339637152778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45953.339637152778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45953.339637152778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45953.339637152778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45953.339637152778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45953.339637152778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45953.339637152778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45953.339637152778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45953.339637152778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45953.339637152778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45953.339637152778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45953.339637152778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45953.339637152778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45953.339637152778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45953.339637152778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45953.339637152778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45953.339637152778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45953.339637152778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45953.339637152778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45953.339637152778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45953.339637152778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45953.339637152778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45953.339637152778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45953.339637152778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45953.339637152778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45953.339637152778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45953.339637152778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45953.339637152778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45953.339637152778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45953.339637152778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45953.339637152778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45953.339637152778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45953.339637152778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45953.339637152778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45953.339637152778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45953.339637152778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45953.339637152778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45953.339637152778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45953.339637152778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45953.339637152778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45953.339637152778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45953.339637152778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45953.339637152778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45953.339637152778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45953.339637152778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45953.339637152778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45953.339637152778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45953.339637152778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45953.339637152778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45953.339637152778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45953.339637152778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45953.339637152778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45953.339637152778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45953.339637152778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45953.339637152778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45953.339637152778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45953.339637152778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45953.339637152778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45953.339637152778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45953.339637152778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45953.339637152778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45953.339637152778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45953.339637152778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45953.339637152778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45953.339637152778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45953.339637152778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45953.339637152778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45953.339637152778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45953.339637152778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45953.339637152778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45953.339637152778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45953.339637152778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45953.339637152778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45953.339637152778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45953.339637152778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45953.339637152778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45953.339637152778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45953.339637152778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45953.339637152778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45953.339637152778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45953.339637152778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45953.339637152778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45953.339637152778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45953.339637152778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45953.339637152778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45953.339637152778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45953.339637152778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45953.339637152778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45953.339637152778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45953.339637152778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45953.339637152778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45953.339637152778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45953.339637152778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45953.339637152778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45953.339637152778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45953.339637152778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45953.339637152778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45953.339637152778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45953.339637152778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45953.339637152778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45953.339637152778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45953.339637152778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45953.339637152778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45953.339637152778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45953.339637152778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45953.339637152778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45953.339637152778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45953.339637152778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45953.339637152778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45953.339637152778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45953.339637152778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45953.339637152778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45953.339637152778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45953.339637152778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45953.339637152778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45953.339637152778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45953.339637152778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45953.339637152778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45953.339637152778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45953.339637152778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45953.339637152778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45953.339637152778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45953.339637152778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45953.339637152778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45953.339637152778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45953.339637152778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45953.339637152778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45953.339637152778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45953.339637152778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45953.339637152778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45953.339637152778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45953.339637152778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45953.339637152778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45953.339637152778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45953.339637152778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45953.339637152778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45953.339637152778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45953.339637152778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45953.339637152778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45953.339637152778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45953.339637152778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45953.339637152778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45953.339637152778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45953.339637152778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45953.339637152778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45953.339637152778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45953.339637152778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45953.339637152778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45953.339637152778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45953.339637152778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45953.339637152778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45953.339637152778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45953.339637152778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45953.339637152778</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