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31" documentId="13_ncr:1_{F6CB121F-512D-4AA6-A0C1-0FB36C537598}" xr6:coauthVersionLast="47" xr6:coauthVersionMax="47" xr10:uidLastSave="{3A0F661A-B6C5-4C73-84B5-8D543C0955B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<sst xmlns="http://schemas.openxmlformats.org/spreadsheetml/2006/main" count="178597" uniqueCount="39082">
  <si>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</si>
  <si>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</si>
  <si>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</si>
  <si>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</si>
  <si>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</si>
  <si>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</si>
  <si>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</si>
  <si>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</si>
  <si>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</si>
  <si>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</si>
  <si>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</si>
  <si>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</si>
  <si>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</si>
  <si>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</si>
  <si>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</si>
  <si>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</si>
  <si>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</si>
  <si>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</si>
  <si>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</si>
  <si>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</si>
  <si>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</si>
  <si>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</si>
  <si>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</si>
  <si>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</si>
  <si>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</si>
  <si>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</si>
  <si>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</si>
  <si>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</si>
  <si>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</si>
  <si>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</si>
  <si>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</si>
  <si>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</si>
  <si>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</si>
  <si>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</si>
  <si>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</si>
  <si>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</si>
  <si>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</si>
  <si>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</si>
  <si>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</si>
  <si>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</si>
  <si>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</si>
  <si>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</si>
  <si>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</si>
  <si>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</si>
  <si>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</si>
  <si>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</si>
  <si>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</si>
  <si>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</si>
  <si>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</si>
  <si>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</si>
  <si>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</si>
  <si>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</si>
  <si>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</si>
  <si>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</si>
  <si>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</si>
  <si>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</si>
  <si>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</si>
  <si>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</si>
  <si>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</si>
  <si>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</si>
  <si>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</si>
  <si>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</si>
  <si>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</si>
  <si>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</si>
  <si>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</si>
  <si>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</si>
  <si>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</si>
  <si>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</si>
  <si>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</si>
  <si>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</si>
  <si>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</si>
  <si>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</si>
  <si>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</si>
  <si>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</si>
  <si>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</si>
  <si>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</si>
  <si>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</si>
  <si>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</si>
  <si>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</si>
  <si>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</si>
  <si>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</si>
  <si>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</si>
  <si>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</si>
  <si>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</si>
  <si>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</si>
  <si>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</si>
  <si>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</si>
  <si>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</si>
  <si>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</si>
  <si>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</si>
  <si>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</si>
  <si>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</si>
  <si>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</si>
  <si>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</si>
  <si>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</si>
  <si>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</si>
  <si>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</si>
  <si>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</si>
  <si>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</si>
  <si>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</si>
  <si>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</si>
  <si>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</si>
  <si>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</si>
  <si>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</si>
  <si>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</si>
  <si>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</si>
  <si>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</si>
  <si>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</si>
  <si>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</si>
  <si>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</si>
  <si>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</si>
  <si>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</si>
  <si>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</si>
  <si>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</si>
  <si>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</si>
  <si>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</si>
  <si>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</si>
  <si>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</si>
  <si>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</si>
  <si>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</si>
  <si>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</si>
  <si>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</si>
  <si>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</si>
  <si>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</si>
  <si>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</si>
  <si>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</si>
  <si>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</si>
  <si>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</si>
  <si>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</si>
  <si>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</si>
  <si>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</si>
  <si>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</si>
  <si>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</si>
  <si>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</si>
  <si>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</si>
  <si>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</si>
  <si>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</si>
  <si>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</si>
  <si>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</si>
  <si>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</si>
  <si>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</si>
  <si>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</si>
  <si>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</si>
  <si>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</si>
  <si>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</si>
  <si>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</si>
  <si>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</si>
  <si>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</si>
  <si>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</si>
  <si>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</si>
  <si>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</si>
  <si>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</si>
  <si>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</si>
  <si>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</si>
  <si>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</si>
  <si>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</si>
  <si>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</si>
  <si>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</si>
  <si>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</si>
  <si>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</si>
  <si>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</si>
  <si>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</si>
  <si>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</si>
  <si>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</si>
  <si>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</si>
  <si>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</si>
  <si>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</si>
  <si>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</si>
  <si>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</si>
  <si>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</si>
  <si>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</si>
  <si>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</si>
  <si>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</si>
  <si>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</si>
  <si>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</si>
  <si>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</si>
  <si>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</si>
  <si>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</si>
  <si>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</si>
  <si>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</si>
  <si>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</si>
  <si>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</si>
  <si>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</si>
  <si>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</si>
  <si>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</si>
  <si>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</si>
  <si>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</si>
  <si>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</si>
  <si>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</si>
  <si>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</si>
  <si>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</si>
  <si>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</si>
  <si>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</si>
  <si>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</si>
  <si>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</si>
  <si>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</si>
  <si>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</si>
  <si>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</si>
  <si>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</si>
  <si>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</si>
  <si>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</si>
  <si>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</si>
  <si>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</si>
  <si>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</si>
  <si>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</si>
  <si>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</si>
  <si>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</si>
  <si>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</si>
  <si>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</si>
  <si>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</si>
  <si>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</si>
  <si>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</si>
  <si>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</si>
  <si>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</si>
  <si>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</si>
  <si>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</si>
  <si>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</si>
  <si>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</si>
  <si>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</si>
  <si>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</si>
  <si>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</si>
  <si>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</si>
  <si>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</si>
  <si>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</si>
  <si>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</si>
  <si>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</si>
  <si>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</si>
  <si>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</si>
  <si>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</si>
  <si>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</si>
  <si>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</si>
  <si>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</si>
  <si>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</si>
  <si>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</si>
  <si>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</si>
  <si>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</si>
  <si>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</si>
  <si>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</si>
  <si>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</si>
  <si>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</si>
  <si>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</si>
  <si>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</si>
  <si>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</si>
  <si>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</si>
  <si>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</si>
  <si>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</si>
  <si>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</si>
  <si>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</si>
  <si>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</si>
  <si>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</si>
  <si>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</si>
  <si>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</si>
  <si>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</si>
  <si>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</si>
  <si>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</si>
  <si>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</si>
  <si>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</si>
  <si>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</si>
  <si>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</si>
  <si>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</si>
  <si>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</si>
  <si>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</si>
  <si>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</si>
  <si>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</si>
  <si>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</si>
  <si>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</si>
  <si>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</si>
  <si>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</si>
  <si>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</si>
  <si>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</si>
  <si>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</si>
  <si>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</si>
  <si>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</si>
  <si>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</si>
  <si>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</si>
  <si>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</si>
  <si>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</si>
  <si>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</si>
  <si>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</si>
  <si>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</si>
  <si>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</si>
  <si>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</si>
  <si>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</si>
  <si>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</si>
  <si>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</si>
  <si>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</si>
  <si>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</si>
  <si>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</si>
  <si>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</si>
  <si>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</si>
  <si>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</si>
  <si>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</si>
  <si>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</si>
  <si>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</si>
  <si>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</si>
  <si>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</si>
  <si>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</si>
  <si>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</si>
  <si>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</si>
  <si>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</si>
  <si>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</si>
  <si>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</si>
  <si>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</si>
  <si>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</si>
  <si>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</si>
  <si>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</si>
  <si>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</si>
  <si>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</si>
  <si>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</si>
  <si>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</si>
  <si>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</si>
  <si>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</si>
  <si>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</si>
  <si>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</si>
  <si>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</si>
  <si>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</si>
  <si>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</si>
  <si>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</si>
  <si>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</si>
  <si>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</si>
  <si>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</si>
  <si>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</si>
  <si>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</si>
  <si>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</si>
  <si>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</si>
  <si>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</si>
  <si>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</si>
  <si>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</si>
  <si>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</si>
  <si>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</si>
  <si>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</si>
  <si>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</si>
  <si>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</si>
  <si>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</si>
  <si>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</si>
  <si>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</si>
  <si>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</si>
  <si>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</si>
  <si>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</si>
  <si>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</si>
  <si>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</si>
  <si>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</si>
  <si>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</si>
  <si>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</si>
  <si>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</si>
  <si>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</si>
  <si>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</si>
  <si>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</si>
  <si>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</si>
  <si>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</si>
  <si>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</si>
  <si>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</si>
  <si>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</si>
  <si>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</si>
  <si>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</si>
  <si>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</si>
  <si>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</si>
  <si>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</si>
  <si>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</si>
  <si>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</si>
  <si>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</si>
  <si>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</si>
  <si>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</si>
  <si>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</si>
  <si>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</si>
  <si>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</si>
  <si>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</si>
  <si>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</si>
  <si>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</si>
  <si>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</si>
  <si>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</si>
  <si>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</si>
  <si>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</si>
  <si>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</si>
  <si>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</si>
  <si>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</si>
  <si>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</si>
  <si>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</si>
  <si>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</si>
  <si>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</si>
  <si>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</si>
  <si>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</si>
  <si>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</si>
  <si>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</si>
  <si>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</si>
  <si>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</si>
  <si>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</si>
  <si>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</si>
  <si>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</si>
  <si>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</si>
  <si>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</si>
  <si>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</si>
  <si>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</si>
  <si>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</si>
  <si>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</si>
  <si>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</si>
  <si>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</si>
  <si>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</si>
  <si>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</si>
  <si>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</si>
  <si>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</si>
  <si>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</si>
  <si>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</si>
  <si>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</si>
  <si>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</si>
  <si>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</si>
  <si>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</si>
  <si>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</si>
  <si>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</si>
  <si>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</si>
  <si>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</si>
  <si>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</si>
  <si>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</si>
  <si>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</si>
  <si>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</si>
  <si>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</si>
  <si>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</si>
  <si>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</si>
  <si>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</si>
  <si>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</si>
  <si>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</si>
  <si>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</si>
  <si>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</si>
  <si>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</si>
  <si>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</si>
  <si>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</si>
  <si>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</si>
  <si>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</si>
  <si>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</si>
  <si>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</si>
  <si>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</si>
  <si>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</si>
  <si>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</si>
  <si>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</si>
  <si>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</si>
  <si>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</si>
  <si>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</si>
  <si>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</si>
  <si>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</si>
  <si>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</si>
  <si>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</si>
  <si>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</si>
  <si>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</si>
  <si>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</si>
  <si>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</si>
  <si>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</si>
  <si>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</si>
  <si>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</si>
  <si>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</si>
  <si>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</si>
  <si>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</si>
  <si>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</si>
  <si>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</si>
  <si>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</si>
  <si>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</si>
  <si>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</si>
  <si>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</si>
  <si>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</si>
  <si>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</si>
  <si>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</si>
  <si>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</si>
  <si>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</si>
  <si>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</si>
  <si>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</si>
  <si>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</si>
  <si>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</si>
  <si>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</si>
  <si>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</si>
  <si>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</si>
  <si>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</si>
  <si>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</si>
  <si>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</si>
  <si>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</si>
  <si>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</si>
  <si>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</si>
  <si>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</si>
  <si>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</si>
  <si>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</si>
  <si>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</si>
  <si>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</si>
  <si>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</si>
  <si>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</si>
  <si>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</si>
  <si>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</si>
  <si>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</si>
  <si>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</si>
  <si>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</si>
  <si>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</si>
  <si>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</si>
  <si>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</si>
  <si>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</si>
  <si>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</si>
  <si>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</si>
  <si>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</si>
  <si>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</si>
  <si>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</si>
  <si>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</si>
  <si>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</si>
  <si>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</si>
  <si>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</si>
  <si>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</si>
  <si>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</si>
  <si>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</si>
  <si>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</si>
  <si>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</si>
  <si>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</si>
  <si>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</si>
  <si>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</si>
  <si>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</si>
  <si>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</si>
  <si>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</si>
  <si>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</si>
  <si>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</si>
  <si>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</si>
  <si>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</si>
  <si>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</si>
  <si>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</si>
  <si>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</si>
  <si>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</si>
  <si>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</si>
  <si>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</si>
  <si>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</si>
  <si>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</si>
  <si>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</si>
  <si>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</si>
  <si>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</si>
  <si>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</si>
  <si>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</si>
  <si>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</si>
  <si>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</si>
  <si>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</si>
  <si>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</si>
  <si>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</si>
  <si>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</si>
  <si>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</si>
  <si>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</si>
  <si>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</si>
  <si>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</si>
  <si>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</si>
  <si>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</si>
  <si>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</si>
  <si>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</si>
  <si>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</si>
  <si>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</si>
  <si>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</si>
  <si>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</si>
  <si>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</si>
  <si>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</si>
  <si>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</si>
  <si>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</si>
  <si>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</si>
  <si>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</si>
  <si>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</si>
  <si>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</si>
  <si>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</si>
  <si>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</si>
  <si>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</si>
  <si>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</si>
  <si>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</si>
  <si>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</si>
  <si>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</si>
  <si>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</si>
  <si>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</si>
  <si>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</si>
  <si>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</si>
  <si>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</si>
  <si>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</si>
  <si>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</si>
  <si>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</si>
  <si>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</si>
  <si>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</si>
  <si>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</si>
  <si>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</si>
  <si>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</si>
  <si>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</si>
  <si>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</si>
  <si>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</si>
  <si>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</si>
  <si>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</si>
  <si>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</si>
  <si>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</si>
  <si>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</si>
  <si>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</si>
  <si>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</si>
  <si>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</si>
  <si>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</si>
  <si>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</si>
  <si>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</si>
  <si>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</si>
  <si>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</si>
  <si>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</si>
  <si>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</si>
  <si>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</si>
  <si>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</si>
  <si>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</si>
  <si>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</si>
  <si>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</si>
  <si>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</si>
  <si>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</si>
  <si>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</si>
  <si>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</si>
  <si>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</si>
  <si>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</si>
  <si>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</si>
  <si>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</si>
  <si>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</si>
  <si>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</si>
  <si>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</si>
  <si>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</si>
  <si>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</si>
  <si>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</si>
  <si>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</si>
  <si>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</si>
  <si>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</si>
  <si>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</si>
  <si>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</si>
  <si>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</si>
  <si>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</si>
  <si>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</si>
  <si>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</si>
  <si>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</si>
  <si>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</si>
  <si>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</si>
  <si>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</si>
  <si>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</si>
  <si>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</si>
  <si>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</si>
  <si>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</si>
  <si>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</si>
  <si>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</si>
  <si>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</si>
  <si>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</si>
  <si>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</si>
  <si>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</si>
  <si>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</si>
  <si>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</si>
  <si>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</si>
  <si>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</si>
  <si>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</si>
  <si>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</si>
  <si>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</si>
  <si>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</si>
  <si>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</si>
  <si>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</si>
  <si>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</si>
  <si>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</si>
  <si>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</si>
  <si>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</si>
  <si>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</si>
  <si>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</si>
  <si>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</si>
  <si>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</si>
  <si>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</si>
  <si>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</si>
  <si>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</si>
  <si>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</si>
  <si>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</si>
  <si>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</si>
  <si>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</si>
  <si>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</si>
  <si>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</si>
  <si>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</si>
  <si>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</si>
  <si>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</si>
  <si>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</si>
  <si>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</si>
  <si>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</si>
  <si>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</si>
  <si>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</si>
  <si>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</si>
  <si>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</si>
  <si>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</si>
  <si>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</si>
  <si>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</si>
  <si>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</si>
  <si>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</si>
  <si>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</si>
  <si>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</si>
  <si>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</si>
  <si>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</si>
  <si>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</si>
  <si>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</si>
  <si>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</si>
  <si>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</si>
  <si>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</si>
  <si>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</si>
  <si>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</si>
  <si>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</si>
  <si>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</si>
  <si>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</si>
  <si>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</si>
  <si>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</si>
  <si>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</si>
  <si>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</si>
  <si>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</si>
  <si>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</si>
  <si>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</si>
  <si>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</si>
  <si>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</si>
  <si>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</si>
  <si>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</si>
  <si>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</si>
  <si>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</si>
  <si>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</si>
  <si>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</si>
  <si>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</si>
  <si>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</si>
  <si>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</si>
  <si>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</si>
  <si>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</si>
  <si>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</si>
  <si>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</si>
  <si>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</si>
  <si>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</si>
  <si>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</si>
  <si>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</si>
  <si>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</si>
  <si>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</si>
  <si>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</si>
  <si>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</si>
  <si>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</si>
  <si>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</si>
  <si>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</si>
  <si>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</si>
  <si>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</si>
  <si>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</si>
  <si>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</si>
  <si>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</si>
  <si>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</si>
  <si>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</si>
  <si>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</si>
  <si>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</si>
  <si>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</si>
  <si>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</si>
  <si>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</si>
  <si>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</si>
  <si>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</si>
  <si>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</si>
  <si>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</si>
  <si>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</si>
  <si>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</si>
  <si>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</si>
  <si>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</si>
  <si>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</si>
  <si>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</si>
  <si>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</si>
  <si>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</si>
  <si>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</si>
  <si>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</si>
  <si>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</si>
  <si>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</si>
  <si>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</si>
  <si>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</si>
  <si>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</si>
  <si>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</si>
  <si>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</si>
  <si>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</si>
  <si>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</si>
  <si>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</si>
  <si>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</si>
  <si>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</si>
  <si>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</si>
  <si>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</si>
  <si>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</si>
  <si>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</si>
  <si>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</si>
  <si>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</si>
  <si>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</si>
  <si>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</si>
  <si>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</si>
  <si>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</si>
  <si>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</si>
  <si>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</si>
  <si>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</si>
  <si>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</si>
  <si>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</si>
  <si>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</si>
  <si>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</si>
  <si>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</si>
  <si>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</si>
  <si>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</si>
  <si>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</si>
  <si>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</si>
  <si>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</si>
  <si>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</si>
  <si>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</si>
  <si>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</si>
  <si>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</si>
  <si>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</si>
  <si>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</si>
  <si>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</si>
  <si>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</si>
  <si>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</si>
  <si>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</si>
  <si>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</si>
  <si>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</si>
  <si>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</si>
  <si>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</si>
  <si>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</si>
  <si>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</si>
  <si>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</si>
  <si>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</si>
  <si>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</si>
  <si>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</si>
  <si>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</si>
  <si>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</si>
  <si>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</si>
  <si>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</si>
  <si>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</si>
  <si>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</si>
  <si>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</si>
  <si>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</si>
  <si>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</si>
  <si>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</si>
  <si>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</si>
  <si>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</si>
  <si>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</si>
  <si>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</si>
  <si>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</si>
  <si>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</si>
  <si>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</si>
  <si>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</si>
  <si>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</si>
  <si>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</si>
  <si>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</si>
  <si>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</si>
  <si>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</si>
  <si>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</si>
  <si>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</si>
  <si>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</si>
  <si>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</si>
  <si>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</si>
  <si>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</si>
  <si>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</si>
  <si>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</si>
  <si>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</si>
  <si>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</si>
  <si>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</si>
  <si>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</si>
  <si>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</si>
  <si>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</si>
  <si>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</si>
  <si>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</si>
  <si>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</si>
  <si>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</si>
  <si>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</si>
  <si>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</si>
  <si>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</si>
  <si>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</si>
  <si>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</si>
  <si>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</si>
  <si>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</si>
  <si>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</si>
  <si>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</si>
  <si>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</si>
  <si>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</si>
  <si>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</si>
  <si>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</si>
  <si>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</si>
  <si>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</si>
  <si>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</si>
  <si>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</si>
  <si>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</si>
  <si>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</si>
  <si>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</si>
  <si>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</si>
  <si>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</si>
  <si>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</si>
  <si>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</si>
  <si>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</si>
  <si>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</si>
  <si>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</si>
  <si>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</si>
  <si>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</si>
  <si>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</si>
  <si>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</si>
  <si>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</si>
  <si>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</si>
  <si>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</si>
  <si>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</si>
  <si>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</si>
  <si>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</si>
  <si>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</si>
  <si>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</si>
  <si>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</si>
  <si>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</si>
  <si>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</si>
  <si>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</si>
  <si>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</si>
  <si>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</si>
  <si>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</si>
  <si>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</si>
  <si>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</si>
  <si>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</si>
  <si>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</si>
  <si>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</si>
  <si>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</si>
  <si>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</si>
  <si>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</si>
  <si>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</si>
  <si>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</si>
  <si>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</si>
  <si>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</si>
  <si>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</si>
  <si>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</si>
  <si>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</si>
  <si>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</si>
  <si>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</si>
  <si>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</si>
  <si>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</si>
  <si>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</si>
  <si>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</si>
  <si>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</si>
  <si>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</si>
  <si>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</si>
  <si>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</si>
  <si>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</si>
  <si>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</si>
  <si>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</si>
  <si>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</si>
  <si>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</si>
  <si>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</si>
  <si>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</si>
  <si>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</si>
  <si>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</si>
  <si>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</si>
  <si>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</si>
  <si>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</si>
  <si>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</si>
  <si>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</si>
  <si>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</si>
  <si>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</si>
  <si>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</si>
  <si>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</si>
  <si>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</si>
  <si>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</si>
  <si>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</si>
  <si>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</si>
  <si>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</si>
  <si>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</si>
  <si>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</si>
  <si>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</si>
  <si>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</si>
  <si>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</si>
  <si>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</si>
  <si>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</si>
  <si>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</si>
  <si>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</si>
  <si>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</si>
  <si>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</si>
  <si>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</si>
  <si>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</si>
  <si>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</si>
  <si>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</si>
  <si>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</si>
  <si>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</si>
  <si>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</si>
  <si>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</si>
  <si>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</si>
  <si>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</si>
  <si>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</si>
  <si>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</si>
  <si>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</si>
  <si>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</si>
  <si>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</si>
  <si>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</si>
  <si>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</si>
  <si>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</si>
  <si>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</si>
  <si>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</si>
  <si>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</si>
  <si>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</si>
  <si>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</si>
  <si>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</si>
  <si>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</si>
  <si>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</si>
  <si>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</si>
  <si>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</si>
  <si>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</si>
  <si>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</si>
  <si>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</si>
  <si>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</si>
  <si>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</si>
  <si>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</si>
  <si>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</si>
  <si>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</si>
  <si>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</si>
  <si>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</si>
  <si>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</si>
  <si>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</si>
  <si>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</si>
  <si>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</si>
  <si>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</si>
  <si>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</si>
  <si>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</si>
  <si>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</si>
  <si>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</si>
  <si>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</si>
  <si>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</si>
  <si>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</si>
  <si>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</si>
  <si>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</si>
  <si>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</si>
  <si>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</si>
  <si>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</si>
  <si>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</si>
  <si>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</si>
  <si>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</si>
  <si>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</si>
  <si>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</si>
  <si>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</si>
  <si>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</si>
  <si>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</si>
  <si>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</si>
  <si>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</si>
  <si>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</si>
  <si>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</si>
  <si>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</si>
  <si>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</si>
  <si>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</si>
  <si>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</si>
  <si>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</si>
  <si>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</si>
  <si>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</si>
  <si>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</si>
  <si>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</si>
  <si>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</si>
  <si>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</si>
  <si>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</si>
  <si>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</si>
  <si>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</si>
  <si>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</si>
  <si>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</si>
  <si>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</si>
  <si>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</si>
  <si>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</si>
  <si>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</si>
  <si>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</si>
  <si>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</si>
  <si>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</si>
  <si>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</si>
  <si>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</si>
  <si>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</si>
  <si>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</si>
  <si>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</si>
  <si>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</si>
  <si>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</si>
  <si>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</si>
  <si>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</si>
  <si>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</si>
  <si>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</si>
  <si>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</si>
  <si>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</si>
  <si>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</si>
  <si>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</si>
  <si>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</si>
  <si>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</si>
  <si>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</si>
  <si>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</si>
  <si>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</si>
  <si>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</si>
  <si>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</si>
  <si>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</si>
  <si>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</si>
  <si>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</si>
  <si>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</si>
  <si>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</si>
  <si>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</si>
  <si>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</si>
  <si>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</si>
  <si>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</si>
  <si>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</si>
  <si>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</si>
  <si>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</si>
  <si>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</si>
  <si>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</si>
  <si>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</si>
  <si>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</si>
  <si>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</si>
  <si>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</si>
  <si>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</si>
  <si>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</si>
  <si>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</si>
  <si>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</si>
  <si>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</si>
  <si>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</si>
  <si>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</si>
  <si>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</si>
  <si>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</si>
  <si>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</si>
  <si>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</si>
  <si>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</si>
  <si>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</si>
  <si>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</si>
  <si>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</si>
  <si>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</si>
  <si>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</si>
  <si>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</si>
  <si>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</si>
  <si>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</si>
  <si>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</si>
  <si>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</si>
  <si>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</si>
  <si>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</si>
  <si>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</si>
  <si>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</si>
  <si>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</si>
  <si>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</si>
  <si>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</si>
  <si>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</si>
  <si>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</si>
  <si>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</si>
  <si>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</si>
  <si>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</si>
  <si>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</si>
  <si>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</si>
  <si>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</si>
  <si>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</si>
  <si>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</si>
  <si>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</si>
  <si>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</si>
  <si>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</si>
  <si>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</si>
  <si>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</si>
  <si>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</si>
  <si>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</si>
  <si>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</si>
  <si>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</si>
  <si>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</si>
  <si>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</si>
  <si>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</si>
  <si>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</si>
  <si>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</si>
  <si>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</si>
  <si>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</si>
  <si>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</si>
  <si>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</si>
  <si>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</si>
  <si>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</si>
  <si>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</si>
  <si>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</si>
  <si>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</si>
  <si>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</si>
  <si>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</si>
  <si>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</si>
  <si>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</si>
  <si>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</si>
  <si>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</si>
  <si>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</si>
  <si>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</si>
  <si>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</si>
  <si>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</si>
  <si>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</si>
  <si>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</si>
  <si>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</si>
  <si>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</si>
  <si>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</si>
  <si>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</si>
  <si>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</si>
  <si>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</si>
  <si>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</si>
  <si>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</si>
  <si>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</si>
  <si>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</si>
  <si>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</si>
  <si>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</si>
  <si>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</si>
  <si>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</si>
  <si>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</si>
  <si>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</si>
  <si>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</si>
  <si>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</si>
  <si>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</si>
  <si>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</si>
  <si>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</si>
  <si>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</si>
  <si>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</si>
  <si>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</si>
  <si>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</si>
  <si>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</si>
  <si>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</si>
  <si>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</si>
  <si>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</si>
  <si>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</si>
  <si>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</si>
  <si>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</si>
  <si>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</si>
  <si>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</si>
  <si>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</si>
  <si>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</si>
  <si>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</si>
  <si>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</si>
  <si>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</si>
  <si>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</si>
  <si>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</si>
  <si>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</si>
  <si>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</si>
  <si>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</si>
  <si>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</si>
  <si>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</si>
  <si>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</si>
  <si>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</si>
  <si>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</si>
  <si>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</si>
  <si>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</si>
  <si>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</si>
  <si>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</si>
  <si>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</si>
  <si>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</si>
  <si>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</si>
  <si>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</si>
  <si>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</si>
  <si>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</si>
  <si>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</si>
  <si>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</si>
  <si>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</si>
  <si>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</si>
  <si>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</si>
  <si>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</si>
  <si>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</si>
  <si>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</si>
  <si>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</si>
  <si>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</si>
  <si>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</si>
  <si>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</si>
  <si>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</si>
  <si>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</si>
  <si>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</si>
  <si>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</si>
  <si>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</si>
  <si>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</si>
  <si>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</si>
  <si>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</si>
  <si>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</si>
  <si>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</si>
  <si>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</si>
  <si>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</si>
  <si>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</si>
  <si>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</si>
  <si>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</si>
  <si>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</si>
  <si>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</si>
  <si>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</si>
  <si>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</si>
  <si>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</si>
  <si>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</si>
  <si>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</si>
  <si>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</si>
  <si>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</si>
  <si>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</si>
  <si>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</si>
  <si>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</si>
  <si>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</si>
  <si>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</si>
  <si>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</si>
  <si>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</si>
  <si>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</si>
  <si>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</si>
  <si>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</si>
  <si>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</si>
  <si>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</si>
  <si>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</si>
  <si>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</si>
  <si>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</si>
  <si>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</si>
  <si>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</si>
  <si>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</si>
  <si>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</si>
  <si>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</si>
  <si>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</si>
  <si>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</si>
  <si>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</si>
  <si>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</si>
  <si>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</si>
  <si>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</si>
  <si>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</si>
  <si>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</si>
  <si>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</si>
  <si>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</si>
  <si>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</si>
  <si>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</si>
  <si>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</si>
  <si>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</si>
  <si>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</si>
  <si>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</si>
  <si>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</si>
  <si>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</si>
  <si>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</si>
  <si>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</si>
  <si>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</si>
  <si>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</si>
  <si>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</si>
  <si>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</si>
  <si>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</si>
  <si>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</si>
  <si>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</si>
  <si>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</si>
  <si>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</si>
  <si>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</si>
  <si>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</si>
  <si>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</si>
  <si>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</si>
  <si>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</si>
  <si>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</si>
  <si>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</si>
  <si>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</si>
  <si>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</si>
  <si>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</si>
  <si>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</si>
  <si>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</si>
  <si>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</si>
  <si>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</si>
  <si>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</si>
  <si>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</si>
  <si>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</si>
  <si>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</si>
  <si>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</si>
  <si>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</si>
  <si>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</si>
  <si>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</si>
  <si>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</si>
  <si>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</si>
  <si>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</si>
  <si>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</si>
  <si>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</si>
  <si>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</si>
  <si>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</si>
  <si>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</si>
  <si>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</si>
  <si>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</si>
  <si>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</si>
  <si>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</si>
  <si>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</si>
  <si>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</si>
  <si>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</si>
  <si>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</si>
  <si>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</si>
  <si>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</si>
  <si>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</si>
  <si>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</si>
  <si>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</si>
  <si>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</si>
  <si>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</si>
  <si>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</si>
  <si>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</si>
  <si>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</si>
  <si>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</si>
  <si>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</si>
  <si>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</si>
  <si>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</si>
  <si>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</si>
  <si>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</si>
  <si>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</si>
  <si>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</si>
  <si>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</si>
  <si>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</si>
  <si>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</si>
  <si>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</si>
  <si>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</si>
  <si>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</si>
  <si>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</si>
  <si>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</si>
  <si>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</si>
  <si>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</si>
  <si>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</si>
  <si>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</si>
  <si>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</si>
  <si>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</si>
  <si>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</si>
  <si>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</si>
  <si>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</si>
  <si>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</si>
  <si>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</si>
  <si>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</si>
  <si>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</si>
  <si>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</si>
  <si>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</si>
  <si>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</si>
  <si>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</si>
  <si>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</si>
  <si>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</si>
  <si>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</si>
  <si>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</si>
  <si>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</si>
  <si>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</si>
  <si>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</si>
  <si>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</si>
  <si>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</si>
  <si>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</si>
  <si>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</si>
  <si>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</si>
  <si>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</si>
  <si>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</si>
  <si>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</si>
  <si>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</si>
  <si>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</si>
  <si>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</si>
  <si>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</si>
  <si>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</si>
  <si>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</si>
  <si>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</si>
  <si>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</si>
  <si>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</si>
  <si>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</si>
  <si>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</si>
  <si>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</si>
  <si>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</si>
  <si>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</si>
  <si>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</si>
  <si>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</si>
  <si>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</si>
  <si>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</si>
  <si>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</si>
  <si>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</si>
  <si>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</si>
  <si>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</si>
  <si>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</si>
  <si>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</si>
  <si>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</si>
  <si>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</si>
  <si>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</si>
  <si>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</si>
  <si>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</si>
  <si>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</si>
  <si>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</si>
  <si>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</si>
  <si>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</si>
  <si>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</si>
  <si>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</si>
  <si>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</si>
  <si>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</si>
  <si>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</si>
  <si>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</si>
  <si>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</si>
  <si>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</si>
  <si>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</si>
  <si>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</si>
  <si>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</si>
  <si>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</si>
  <si>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</si>
  <si>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</si>
  <si>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</si>
  <si>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</si>
  <si>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</si>
  <si>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</si>
  <si>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</si>
  <si>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</si>
  <si>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</si>
  <si>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</si>
  <si>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</si>
  <si>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</si>
  <si>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</si>
  <si>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</si>
  <si>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</si>
  <si>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</si>
  <si>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</si>
  <si>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</si>
  <si>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</si>
  <si>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</si>
  <si>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</si>
  <si>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</si>
  <si>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</si>
  <si>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</si>
  <si>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</si>
  <si>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</si>
  <si>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</si>
  <si>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</si>
  <si>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</si>
  <si>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</si>
  <si>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</si>
  <si>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</si>
  <si>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</si>
  <si>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</si>
  <si>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</si>
  <si>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</si>
  <si>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</si>
  <si>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</si>
  <si>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</si>
  <si>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</si>
  <si>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</si>
  <si>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</si>
  <si>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</si>
  <si>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</si>
  <si>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</si>
  <si>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</si>
  <si>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</si>
  <si>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</si>
  <si>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</si>
  <si>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</si>
  <si>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</si>
  <si>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</si>
  <si>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</si>
  <si>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</si>
  <si>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</si>
  <si>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</si>
  <si>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</si>
  <si>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</si>
  <si>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</si>
  <si>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</si>
  <si>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</si>
  <si>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</si>
  <si>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</si>
  <si>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</si>
  <si>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</si>
  <si>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</si>
  <si>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</si>
  <si>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</si>
  <si>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</si>
  <si>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</si>
  <si>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</si>
  <si>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</si>
  <si>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</si>
  <si>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</si>
  <si>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</si>
  <si>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</si>
  <si>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</si>
  <si>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</si>
  <si>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</si>
  <si>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</si>
  <si>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</si>
  <si>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</si>
  <si>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</si>
  <si>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</si>
  <si>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</si>
  <si>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</si>
  <si>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</si>
  <si>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</si>
  <si>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</si>
  <si>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</si>
  <si>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</si>
  <si>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</si>
  <si>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</si>
  <si>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</si>
  <si>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</si>
  <si>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</si>
  <si>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</si>
  <si>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</si>
  <si>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</si>
  <si>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</si>
  <si>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</si>
  <si>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</si>
  <si>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</si>
  <si>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</si>
  <si>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</si>
  <si>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</si>
  <si>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</si>
  <si>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</si>
  <si>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</si>
  <si>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</si>
  <si>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</si>
  <si>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</si>
  <si>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</si>
  <si>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</si>
  <si>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</si>
  <si>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</si>
  <si>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</si>
  <si>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</si>
  <si>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</si>
  <si>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</si>
  <si>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</si>
  <si>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</si>
  <si>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</si>
  <si>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</si>
  <si>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</si>
  <si>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</si>
  <si>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</si>
  <si>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</si>
  <si>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</si>
  <si>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</si>
  <si>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</si>
  <si>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</si>
  <si>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</si>
  <si>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</si>
  <si>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</si>
  <si>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</si>
  <si>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</si>
  <si>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</si>
  <si>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</si>
  <si>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</si>
  <si>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</si>
  <si>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</si>
  <si>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</si>
  <si>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</si>
  <si>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</si>
  <si>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</si>
  <si>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</si>
  <si>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</si>
  <si>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</si>
  <si>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</si>
  <si>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</si>
  <si>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</si>
  <si>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</si>
  <si>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</si>
  <si>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</si>
  <si>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</si>
  <si>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</si>
  <si>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</si>
  <si>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</si>
  <si>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</si>
  <si>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</si>
  <si>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</si>
  <si>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</si>
  <si>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</si>
  <si>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</si>
  <si>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</si>
  <si>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</si>
  <si>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</si>
  <si>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</si>
  <si>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</si>
  <si>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</si>
  <si>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</si>
  <si>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</si>
  <si>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</si>
  <si>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</si>
  <si>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</si>
  <si>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</si>
  <si>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</si>
  <si>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</si>
  <si>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</si>
  <si>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</si>
  <si>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</si>
  <si>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</si>
  <si>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</si>
  <si>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</si>
  <si>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</si>
  <si>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</si>
  <si>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</si>
  <si>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</si>
  <si>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</si>
  <si>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</si>
  <si>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</si>
  <si>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</si>
  <si>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</si>
  <si>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</si>
  <si>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</si>
  <si>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</si>
  <si>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</si>
  <si>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</si>
  <si>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</si>
  <si>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</si>
  <si>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</si>
  <si>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</si>
  <si>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</si>
  <si>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</si>
  <si>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</si>
  <si>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</si>
  <si>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</si>
  <si>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</si>
  <si>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</si>
  <si>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</si>
  <si>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</si>
  <si>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</si>
  <si>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</si>
  <si>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</si>
  <si>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</si>
  <si>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</si>
  <si>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</si>
  <si>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</si>
  <si>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</si>
  <si>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</si>
  <si>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</si>
  <si>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</si>
  <si>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</si>
  <si>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</si>
  <si>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</si>
  <si>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</si>
  <si>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</si>
  <si>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</si>
  <si>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</si>
  <si>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</si>
  <si>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</si>
  <si>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</si>
  <si>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</si>
  <si>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</si>
  <si>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</si>
  <si>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</si>
  <si>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</si>
  <si>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</si>
  <si>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</si>
  <si>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</si>
  <si>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</si>
  <si>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</si>
  <si>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</si>
  <si>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</si>
  <si>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</si>
  <si>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</si>
  <si>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</si>
  <si>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</si>
  <si>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</si>
  <si>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</si>
  <si>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</si>
  <si>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</si>
  <si>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</si>
  <si>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</si>
  <si>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</si>
  <si>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</si>
  <si>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</si>
  <si>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</si>
  <si>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</si>
  <si>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</si>
  <si>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</si>
  <si>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</si>
  <si>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</si>
  <si>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</si>
  <si>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</si>
  <si>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</si>
  <si>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</si>
  <si>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</si>
  <si>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</si>
  <si>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</si>
  <si>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</si>
  <si>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</si>
  <si>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</si>
  <si>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</si>
  <si>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</si>
  <si>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</si>
  <si>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</si>
  <si>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</si>
  <si>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</si>
  <si>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</si>
  <si>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</si>
  <si>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</si>
  <si>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</si>
  <si>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</si>
  <si>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</si>
  <si>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</si>
  <si>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</si>
  <si>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</si>
  <si>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</si>
  <si>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</si>
  <si>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</si>
  <si>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</si>
  <si>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</si>
  <si>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</si>
  <si>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</si>
  <si>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</si>
  <si>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</si>
  <si>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</si>
  <si>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</si>
  <si>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</si>
  <si>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</si>
  <si>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</si>
  <si>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</si>
  <si>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</si>
  <si>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</si>
  <si>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</si>
  <si>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</si>
  <si>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</si>
  <si>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</si>
  <si>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</si>
  <si>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</si>
  <si>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</si>
  <si>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</si>
  <si>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</si>
  <si>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</si>
  <si>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</si>
  <si>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</si>
  <si>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</si>
  <si>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</si>
  <si>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</si>
  <si>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</si>
  <si>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</si>
  <si>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</si>
  <si>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</si>
  <si>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</si>
  <si>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</si>
  <si>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</si>
  <si>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</si>
  <si>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</si>
  <si>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</si>
  <si>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</si>
  <si>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</si>
  <si>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</si>
  <si>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</si>
  <si>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</si>
  <si>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</si>
  <si>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</si>
  <si>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</si>
  <si>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</si>
  <si>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</si>
  <si>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</si>
  <si>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</si>
  <si>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</si>
  <si>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</si>
  <si>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</si>
  <si>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</si>
  <si>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</si>
  <si>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</si>
  <si>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</si>
  <si>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</si>
  <si>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</si>
  <si>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</si>
  <si>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</si>
  <si>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</si>
  <si>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</si>
  <si>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</si>
  <si>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</si>
  <si>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</si>
  <si>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</si>
  <si>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</si>
  <si>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</si>
  <si>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</si>
  <si>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</si>
  <si>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</si>
  <si>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</si>
  <si>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</si>
  <si>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</si>
  <si>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</si>
  <si>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</si>
  <si>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</si>
  <si>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</si>
  <si>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</si>
  <si>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</si>
  <si>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</si>
  <si>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</si>
  <si>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</si>
  <si>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</si>
  <si>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</si>
  <si>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</si>
  <si>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</si>
  <si>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</si>
  <si>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</si>
  <si>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</si>
  <si>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</si>
  <si>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</si>
  <si>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</si>
  <si>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</si>
  <si>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</si>
  <si>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</si>
  <si>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</si>
  <si>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</si>
  <si>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</si>
  <si>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</si>
  <si>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</si>
  <si>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</si>
  <si>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</si>
  <si>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</si>
  <si>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</si>
  <si>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</si>
  <si>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</si>
  <si>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</si>
  <si>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</si>
  <si>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</si>
  <si>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</si>
  <si>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</si>
  <si>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</si>
  <si>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</si>
  <si>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</si>
  <si>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</si>
  <si>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</si>
  <si>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</si>
  <si>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</si>
  <si>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</si>
  <si>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</si>
  <si>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</si>
  <si>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</si>
  <si>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</si>
  <si>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</si>
  <si>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</si>
  <si>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</si>
  <si>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</si>
  <si>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</si>
  <si>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</si>
  <si>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</si>
  <si>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</si>
  <si>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</si>
  <si>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</si>
  <si>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</si>
  <si>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</si>
  <si>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</si>
  <si>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</si>
  <si>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</si>
  <si>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</si>
  <si>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</si>
  <si>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</si>
  <si>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</si>
  <si>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</si>
  <si>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</si>
  <si>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</si>
  <si>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</si>
  <si>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</si>
  <si>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</si>
  <si>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</si>
  <si>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</si>
  <si>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</si>
  <si>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</si>
  <si>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</si>
  <si>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</si>
  <si>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</si>
  <si>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</si>
  <si>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</si>
  <si>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</si>
  <si>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</si>
  <si>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</si>
  <si>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</si>
  <si>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</si>
  <si>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</si>
  <si>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</si>
  <si>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</si>
  <si>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</si>
  <si>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</si>
  <si>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</si>
  <si>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</si>
  <si>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</si>
  <si>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</si>
  <si>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</si>
  <si>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</si>
  <si>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</si>
  <si>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</si>
  <si>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</si>
  <si>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</si>
  <si>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</si>
  <si>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</si>
  <si>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</si>
  <si>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</si>
  <si>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</si>
  <si>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</si>
  <si>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</si>
  <si>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</si>
  <si>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</si>
  <si>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</si>
  <si>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</si>
  <si>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</si>
  <si>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</si>
  <si>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</si>
  <si>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</si>
  <si>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</si>
  <si>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</si>
  <si>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</si>
  <si>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</si>
  <si>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</si>
  <si>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</si>
  <si>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</si>
  <si>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</si>
  <si>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</si>
  <si>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</si>
  <si>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</si>
  <si>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</si>
  <si>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</si>
  <si>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</si>
  <si>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</si>
  <si>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</si>
  <si>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</si>
  <si>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</si>
  <si>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</si>
  <si>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</si>
  <si>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</si>
  <si>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</si>
  <si>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</si>
  <si>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</si>
  <si>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</si>
  <si>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</si>
  <si>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</si>
  <si>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</si>
  <si>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</si>
  <si>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</si>
  <si>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</si>
  <si>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</si>
  <si>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</si>
  <si>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</si>
  <si>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</si>
  <si>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</si>
  <si>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</si>
  <si>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</si>
  <si>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</si>
  <si>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</si>
  <si>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</si>
  <si>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</si>
  <si>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</si>
  <si>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</si>
  <si>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</si>
  <si>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</si>
  <si>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</si>
  <si>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</si>
  <si>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</si>
  <si>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</si>
  <si>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</si>
  <si>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</si>
  <si>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</si>
  <si>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</si>
  <si>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</si>
  <si>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</si>
  <si>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</si>
  <si>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</si>
  <si>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</si>
  <si>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</si>
  <si>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</si>
  <si>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</si>
  <si>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</si>
  <si>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</si>
  <si>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</si>
  <si>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</si>
  <si>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</si>
  <si>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</si>
  <si>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</si>
  <si>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</si>
  <si>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</si>
  <si>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</si>
  <si>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</si>
  <si>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</si>
  <si>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</si>
  <si>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</si>
  <si>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</si>
  <si>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</si>
  <si>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</si>
  <si>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</si>
  <si>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</si>
  <si>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</si>
  <si>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</si>
  <si>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</si>
  <si>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</si>
  <si>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</si>
  <si>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</si>
  <si>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</si>
  <si>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</si>
  <si>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</si>
  <si>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</si>
  <si>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</si>
  <si>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</si>
  <si>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</si>
  <si>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</si>
  <si>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</si>
  <si>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</si>
  <si>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</si>
  <si>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</si>
  <si>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</si>
  <si>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</si>
  <si>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</si>
  <si>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</si>
  <si>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</si>
  <si>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</si>
  <si>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</si>
  <si>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</si>
  <si>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</si>
  <si>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</si>
  <si>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</si>
  <si>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</si>
  <si>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</si>
  <si>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</si>
  <si>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</si>
  <si>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</si>
  <si>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</si>
  <si>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</si>
  <si>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</si>
  <si>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</si>
  <si>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</si>
  <si>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</si>
  <si>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</si>
  <si>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</si>
  <si>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</si>
  <si>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</si>
  <si>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</si>
  <si>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</si>
  <si>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</si>
  <si>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</si>
  <si>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</si>
  <si>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</si>
  <si>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</si>
  <si>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</si>
  <si>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</si>
  <si>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</si>
  <si>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</si>
  <si>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</si>
  <si>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</si>
  <si>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</si>
  <si>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</si>
  <si>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</si>
  <si>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</si>
  <si>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</si>
  <si>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</si>
  <si>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</si>
  <si>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</si>
  <si>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</si>
  <si>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</si>
  <si>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</si>
  <si>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</si>
  <si>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</si>
  <si>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</si>
  <si>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</si>
  <si>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</si>
  <si>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</si>
  <si>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</si>
  <si>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</si>
  <si>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</si>
  <si>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</si>
  <si>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</si>
  <si>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</si>
  <si>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</si>
  <si>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</si>
  <si>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</si>
  <si>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</si>
  <si>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</si>
  <si>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</si>
  <si>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</si>
  <si>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</si>
  <si>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</si>
  <si>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</si>
  <si>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</si>
  <si>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</si>
  <si>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</si>
  <si>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</si>
  <si>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</si>
  <si>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</si>
  <si>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</si>
  <si>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</si>
  <si>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</si>
  <si>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</si>
  <si>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</si>
  <si>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</si>
  <si>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</si>
  <si>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</si>
  <si>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</si>
  <si>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</si>
  <si>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</si>
  <si>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</si>
  <si>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</si>
  <si>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</si>
  <si>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</si>
  <si>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</si>
  <si>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</si>
  <si>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</si>
  <si>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</si>
  <si>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</si>
  <si>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</si>
  <si>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</si>
  <si>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</si>
  <si>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</si>
  <si>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</si>
  <si>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</si>
  <si>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</si>
  <si>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</si>
  <si>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</si>
  <si>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</si>
  <si>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</si>
  <si>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</si>
  <si>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</si>
  <si>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</si>
  <si>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</si>
  <si>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</si>
  <si>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</si>
  <si>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</si>
  <si>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</si>
  <si>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</si>
  <si>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</si>
  <si>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</si>
  <si>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</si>
  <si>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</si>
  <si>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</si>
  <si>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</si>
  <si>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</si>
  <si>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</si>
  <si>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</si>
  <si>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</si>
  <si>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</si>
  <si>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</si>
  <si>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</si>
  <si>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</si>
  <si>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</si>
  <si>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</si>
  <si>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</si>
  <si>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</si>
  <si>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</si>
  <si>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</si>
  <si>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</si>
  <si>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</si>
  <si>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</si>
  <si>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</si>
  <si>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</si>
  <si>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</si>
  <si>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</si>
  <si>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</si>
  <si>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</si>
  <si>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</si>
  <si>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</si>
  <si>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</si>
  <si>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</si>
  <si>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</si>
  <si>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</si>
  <si>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</si>
  <si>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</si>
  <si>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</si>
  <si>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</si>
  <si>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</si>
  <si>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</si>
  <si>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</si>
  <si>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</si>
  <si>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</si>
  <si>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</si>
  <si>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</si>
  <si>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</si>
  <si>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</si>
  <si>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</si>
  <si>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</si>
  <si>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</si>
  <si>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</si>
  <si>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</si>
  <si>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</si>
  <si>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</si>
  <si>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</si>
  <si>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</si>
  <si>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</si>
  <si>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</si>
  <si>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</si>
  <si>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</si>
  <si>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</si>
  <si>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</si>
  <si>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</si>
  <si>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</si>
  <si>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</si>
  <si>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</si>
  <si>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</si>
  <si>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</si>
  <si>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</si>
  <si>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</si>
  <si>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</si>
  <si>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</si>
  <si>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</si>
  <si>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</si>
  <si>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</si>
  <si>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</si>
  <si>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</si>
  <si>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</si>
  <si>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</si>
  <si>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</si>
  <si>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</si>
  <si>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</si>
  <si>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</si>
  <si>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</si>
  <si>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</si>
  <si>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</si>
  <si>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</si>
  <si>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</si>
  <si>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</si>
  <si>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</si>
  <si>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</si>
  <si>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</si>
  <si>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</si>
  <si>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</si>
  <si>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</si>
  <si>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</si>
  <si>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</si>
  <si>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</si>
  <si>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</si>
  <si>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</si>
  <si>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</si>
  <si>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</si>
  <si>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</si>
  <si>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</si>
  <si>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</si>
  <si>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</si>
  <si>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</si>
  <si>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</si>
  <si>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</si>
  <si>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</si>
  <si>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</si>
  <si>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</si>
  <si>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</si>
  <si>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</si>
  <si>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</si>
  <si>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</si>
  <si>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</si>
  <si>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</si>
  <si>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</si>
  <si>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</si>
  <si>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</si>
  <si>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</si>
  <si>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</si>
  <si>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</si>
  <si>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</si>
  <si>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</si>
  <si>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</si>
  <si>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</si>
  <si>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</si>
  <si>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</si>
  <si>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</si>
  <si>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</si>
  <si>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</si>
  <si>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</si>
  <si>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</si>
  <si>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</si>
  <si>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</si>
  <si>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</si>
  <si>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</si>
  <si>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</si>
  <si>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</si>
  <si>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</si>
  <si>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</si>
  <si>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</si>
  <si>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</si>
  <si>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</si>
  <si>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</si>
  <si>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</si>
  <si>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</si>
  <si>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</si>
  <si>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</si>
  <si>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</si>
  <si>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</si>
  <si>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</si>
  <si>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</si>
  <si>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</si>
  <si>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</si>
  <si>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</si>
  <si>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</si>
  <si>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</si>
  <si>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</si>
  <si>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</si>
  <si>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</si>
  <si>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</si>
  <si>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</si>
  <si>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</si>
  <si>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</si>
  <si>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</si>
  <si>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</si>
  <si>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</si>
  <si>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</si>
  <si>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</si>
  <si>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</si>
  <si>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</si>
  <si>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</si>
  <si>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</si>
  <si>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</si>
  <si>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</si>
  <si>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</si>
  <si>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</si>
  <si>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</si>
  <si>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</si>
  <si>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</si>
  <si>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</si>
  <si>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</si>
  <si>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</si>
  <si>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</si>
  <si>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</si>
  <si>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</si>
  <si>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</si>
  <si>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</si>
  <si>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</si>
  <si>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</si>
  <si>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</si>
  <si>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</si>
  <si>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</si>
  <si>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</si>
  <si>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</si>
  <si>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</si>
  <si>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</si>
  <si>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</si>
  <si>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</si>
  <si>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</si>
  <si>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</si>
  <si>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</si>
  <si>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</si>
  <si>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</si>
  <si>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</si>
  <si>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</si>
  <si>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</si>
  <si>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</si>
  <si>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</si>
  <si>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</si>
  <si>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</si>
  <si>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</si>
  <si>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</si>
  <si>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</si>
  <si>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</si>
  <si>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</si>
  <si>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</si>
  <si>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</si>
  <si>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</si>
  <si>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</si>
  <si>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</si>
  <si>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</si>
  <si>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</si>
  <si>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</si>
  <si>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</si>
  <si>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</si>
  <si>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</si>
  <si>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</si>
  <si>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</si>
  <si>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</si>
  <si>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</si>
  <si>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</si>
  <si>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</si>
  <si>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</si>
  <si>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</si>
  <si>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</si>
  <si>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</si>
  <si>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</si>
  <si>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</si>
  <si>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</si>
  <si>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</si>
  <si>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</si>
  <si>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</si>
  <si>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</si>
  <si>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</si>
  <si>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</si>
  <si>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</si>
  <si>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</si>
  <si>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</si>
  <si>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</si>
  <si>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</si>
  <si>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</si>
  <si>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</si>
  <si>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</si>
  <si>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</si>
  <si>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</si>
  <si>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</si>
  <si>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</si>
  <si>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</si>
  <si>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</si>
  <si>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</si>
  <si>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</si>
  <si>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</si>
  <si>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</si>
  <si>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</si>
  <si>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</si>
  <si>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</si>
  <si>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</si>
  <si>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</si>
  <si>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</si>
  <si>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</si>
  <si>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</si>
  <si>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</si>
  <si>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</si>
  <si>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</si>
  <si>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</si>
  <si>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</si>
  <si>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</si>
  <si>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</si>
  <si>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</si>
  <si>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</si>
  <si>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</si>
  <si>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</si>
  <si>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</si>
  <si>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</si>
  <si>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</si>
  <si>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</si>
  <si>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</si>
  <si>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</si>
  <si>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</si>
  <si>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</si>
  <si>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</si>
  <si>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</si>
  <si>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</si>
  <si>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</si>
  <si>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</si>
  <si>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</si>
  <si>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</si>
  <si>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</si>
  <si>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</si>
  <si>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</si>
  <si>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</si>
  <si>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</si>
  <si>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</si>
  <si>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</si>
  <si>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</si>
  <si>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</si>
  <si>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</si>
  <si>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</si>
  <si>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</si>
  <si>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</si>
  <si>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</si>
  <si>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</si>
  <si>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</si>
  <si>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</si>
  <si>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</si>
  <si>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</si>
  <si>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</si>
  <si>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</si>
  <si>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</si>
  <si>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</si>
  <si>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</si>
  <si>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</si>
  <si>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</si>
  <si>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</si>
  <si>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</si>
  <si>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</si>
  <si>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</si>
  <si>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</si>
  <si>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</si>
  <si>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</si>
  <si>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</si>
  <si>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</si>
  <si>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</si>
  <si>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</si>
  <si>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</si>
  <si>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</si>
  <si>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</si>
  <si>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</si>
  <si>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</si>
  <si>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</si>
  <si>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</si>
  <si>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</si>
  <si>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</si>
  <si>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</si>
  <si>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</si>
  <si>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</si>
  <si>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</si>
  <si>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</si>
  <si>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</si>
  <si>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</si>
  <si>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</si>
  <si>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</si>
  <si>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</si>
  <si>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</si>
  <si>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</si>
  <si>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</si>
  <si>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</si>
  <si>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</si>
  <si>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</si>
  <si>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</si>
  <si>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</si>
  <si>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</si>
  <si>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</si>
  <si>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</si>
  <si>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</si>
  <si>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</si>
  <si>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</si>
  <si>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</si>
  <si>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</si>
  <si>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</si>
  <si>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</si>
  <si>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</si>
  <si>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</si>
  <si>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</si>
  <si>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</si>
  <si>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</si>
  <si>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</si>
  <si>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</si>
  <si>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</si>
  <si>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</si>
  <si>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</si>
  <si>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</si>
  <si>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</si>
  <si>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</si>
  <si>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</si>
  <si>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</si>
  <si>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</si>
  <si>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</si>
  <si>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</si>
  <si>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</si>
  <si>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</si>
  <si>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</si>
  <si>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</si>
  <si>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</si>
  <si>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</si>
  <si>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</si>
  <si>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</si>
  <si>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</si>
  <si>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</si>
  <si>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</si>
  <si>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</si>
  <si>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</si>
  <si>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</si>
  <si>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</si>
  <si>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</si>
  <si>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</si>
  <si>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</si>
  <si>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</si>
  <si>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</si>
  <si>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</si>
  <si>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</si>
  <si>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</si>
  <si>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</si>
  <si>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</si>
  <si>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</si>
  <si>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</si>
  <si>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</si>
  <si>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</si>
  <si>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</si>
  <si>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</si>
  <si>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</si>
  <si>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</si>
  <si>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</si>
  <si>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</si>
  <si>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</si>
  <si>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</si>
  <si>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</si>
  <si>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</si>
  <si>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</si>
  <si>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</si>
  <si>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</si>
  <si>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</si>
  <si>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</si>
  <si>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</si>
  <si>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</si>
  <si>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</si>
  <si>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</si>
  <si>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</si>
  <si>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</si>
  <si>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</si>
  <si>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</si>
  <si>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</si>
  <si>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</si>
  <si>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</si>
  <si>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</si>
  <si>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</si>
  <si>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</si>
  <si>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</si>
  <si>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</si>
  <si>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</si>
  <si>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</si>
  <si>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</si>
  <si>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</si>
  <si>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</si>
  <si>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</si>
  <si>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</si>
  <si>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</si>
  <si>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</si>
  <si>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</si>
  <si>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</si>
  <si>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</si>
  <si>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</si>
  <si>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</si>
  <si>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</si>
  <si>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</si>
  <si>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</si>
  <si>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</si>
  <si>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</si>
  <si>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</si>
  <si>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</si>
  <si>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</si>
  <si>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</si>
  <si>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</si>
  <si>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</si>
  <si>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</si>
  <si>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</si>
  <si>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</si>
  <si>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</si>
  <si>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</si>
  <si>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</si>
  <si>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</si>
  <si>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</si>
  <si>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</si>
  <si>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</si>
  <si>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</si>
  <si>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</si>
  <si>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</si>
  <si>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</si>
  <si>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</si>
  <si>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</si>
  <si>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</si>
  <si>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</si>
  <si>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</si>
  <si>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</si>
  <si>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</si>
  <si>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</si>
  <si>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</si>
  <si>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</si>
  <si>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</si>
  <si>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</si>
  <si>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</si>
  <si>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</si>
  <si>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</si>
  <si>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</si>
  <si>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</si>
  <si>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</si>
  <si>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</si>
  <si>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</si>
  <si>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</si>
  <si>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</si>
  <si>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</si>
  <si>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</si>
  <si>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</si>
  <si>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</si>
  <si>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</si>
  <si>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</si>
  <si>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</si>
  <si>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</si>
  <si>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</si>
  <si>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</si>
  <si>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</si>
  <si>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</si>
  <si>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</si>
  <si>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</si>
  <si>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</si>
  <si>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</si>
  <si>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</si>
  <si>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</si>
  <si>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</si>
  <si>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</si>
  <si>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</si>
  <si>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</si>
  <si>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</si>
  <si>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</si>
  <si>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</si>
  <si>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</si>
  <si>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</si>
  <si>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</si>
  <si>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</si>
  <si>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</si>
  <si>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</si>
  <si>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</si>
  <si>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</si>
  <si>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</si>
  <si>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</si>
  <si>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</si>
  <si>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</si>
  <si>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</si>
  <si>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</si>
  <si>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</si>
  <si>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</si>
  <si>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</si>
  <si>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</si>
  <si>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</si>
  <si>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</si>
  <si>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</si>
  <si>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</si>
  <si>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</si>
  <si>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</si>
  <si>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</si>
  <si>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</si>
  <si>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</si>
  <si>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</si>
  <si>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</si>
  <si>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</si>
  <si>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</si>
  <si>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</si>
  <si>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</si>
  <si>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</si>
  <si>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</si>
  <si>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</si>
  <si>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</si>
  <si>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</si>
  <si>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</si>
  <si>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</si>
  <si>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</si>
  <si>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</si>
  <si>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</si>
  <si>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</si>
  <si>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</si>
  <si>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</si>
  <si>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</si>
  <si>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</si>
  <si>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</si>
  <si>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</si>
  <si>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</si>
  <si>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</si>
  <si>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</si>
  <si>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</si>
  <si>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</si>
  <si>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</si>
  <si>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</si>
  <si>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</si>
  <si>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</si>
  <si>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</si>
  <si>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</si>
  <si>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</si>
  <si>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</si>
  <si>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</si>
  <si>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</si>
  <si>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</si>
  <si>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</si>
  <si>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</si>
  <si>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</si>
  <si>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</si>
  <si>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</si>
  <si>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</si>
  <si>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</si>
  <si>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</si>
  <si>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</si>
  <si>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</si>
  <si>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</si>
  <si>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</si>
  <si>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</si>
  <si>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</si>
  <si>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</si>
  <si>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</si>
  <si>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</si>
  <si>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</si>
  <si>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</si>
  <si>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</si>
  <si>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</si>
  <si>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</si>
  <si>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</si>
  <si>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</si>
  <si>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</si>
  <si>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</si>
  <si>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</si>
  <si>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</si>
  <si>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</si>
  <si>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</si>
  <si>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</si>
  <si>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</si>
  <si>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</si>
  <si>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</si>
  <si>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</si>
  <si>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</si>
  <si>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</si>
  <si>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</si>
  <si>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</si>
  <si>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</si>
  <si>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</si>
  <si>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</si>
  <si>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</si>
  <si>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</si>
  <si>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</si>
  <si>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</si>
  <si>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</si>
  <si>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</si>
  <si>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</si>
  <si>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</si>
  <si>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</si>
  <si>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</si>
  <si>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</si>
  <si>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</si>
  <si>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</si>
  <si>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</si>
  <si>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</si>
  <si>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</si>
  <si>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</si>
  <si>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</si>
  <si>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</si>
  <si>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</si>
  <si>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</si>
  <si>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</si>
  <si>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</si>
  <si>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</si>
  <si>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</si>
  <si>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</si>
  <si>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</si>
  <si>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</si>
  <si>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</si>
  <si>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</si>
  <si>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</si>
  <si>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</si>
  <si>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</si>
  <si>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</si>
  <si>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</si>
  <si>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</si>
  <si>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</si>
  <si>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</si>
  <si>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</si>
  <si>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</si>
  <si>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</si>
  <si>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</si>
  <si>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</si>
  <si>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</si>
  <si>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</si>
  <si>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</si>
  <si>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</si>
  <si>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</si>
  <si>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</si>
  <si>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</si>
  <si>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</si>
  <si>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</si>
  <si>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</si>
  <si>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</si>
  <si>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</si>
  <si>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</si>
  <si>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</si>
  <si>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</si>
  <si>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</si>
  <si>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</si>
  <si>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</si>
  <si>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</si>
  <si>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</si>
  <si>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</si>
  <si>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</si>
  <si>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</si>
  <si>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</si>
  <si>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</si>
  <si>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</si>
  <si>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</si>
  <si>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</si>
  <si>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</si>
  <si>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</si>
  <si>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</si>
  <si>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</si>
  <si>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</si>
  <si>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</si>
  <si>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</si>
  <si>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</si>
  <si>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</si>
  <si>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</si>
  <si>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</si>
  <si>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</si>
  <si>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</si>
  <si>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</si>
  <si>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</si>
  <si>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</si>
  <si>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</si>
  <si>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</si>
  <si>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</si>
  <si>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</si>
  <si>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</si>
  <si>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</si>
  <si>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</si>
  <si>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</si>
  <si>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</si>
  <si>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</si>
  <si>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</si>
  <si>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</si>
  <si>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</si>
  <si>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</si>
  <si>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</si>
  <si>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</si>
  <si>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</si>
  <si>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</si>
  <si>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</si>
  <si>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</si>
  <si>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</si>
  <si>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</si>
  <si>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</si>
  <si>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</si>
  <si>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</si>
  <si>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</si>
  <si>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</si>
  <si>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</si>
  <si>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</si>
  <si>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</si>
  <si>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</si>
  <si>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</si>
  <si>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</si>
  <si>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</si>
  <si>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</si>
  <si>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</si>
  <si>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</si>
  <si>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</si>
  <si>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</si>
  <si>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</si>
  <si>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</si>
  <si>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</si>
  <si>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</si>
  <si>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</si>
  <si>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</si>
  <si>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</si>
  <si>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</si>
  <si>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</si>
  <si>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</si>
  <si>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</si>
  <si>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</si>
  <si>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</si>
  <si>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</si>
  <si>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</si>
  <si>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</si>
  <si>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</si>
  <si>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</si>
  <si>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</si>
  <si>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</si>
  <si>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</si>
  <si>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</si>
  <si>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</si>
  <si>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</si>
  <si>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</si>
  <si>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</si>
  <si>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</si>
  <si>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</si>
  <si>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</si>
  <si>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</si>
  <si>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</si>
  <si>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</si>
  <si>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</si>
  <si>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</si>
  <si>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</si>
  <si>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</si>
  <si>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</si>
  <si>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</si>
  <si>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</si>
  <si>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</si>
  <si>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</si>
  <si>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</si>
  <si>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</si>
  <si>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</si>
  <si>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</si>
  <si>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</si>
  <si>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</si>
  <si>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</si>
  <si>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</si>
  <si>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</si>
  <si>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</si>
  <si>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</si>
  <si>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</si>
  <si>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</si>
  <si>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</si>
  <si>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</si>
  <si>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</si>
  <si>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</si>
  <si>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</si>
  <si>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</si>
  <si>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</si>
  <si>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</si>
  <si>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</si>
  <si>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</si>
  <si>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</si>
  <si>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</si>
  <si>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</si>
  <si>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</si>
  <si>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</si>
  <si>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</si>
  <si>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</si>
  <si>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</si>
  <si>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</si>
  <si>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</si>
  <si>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</si>
  <si>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</si>
  <si>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</si>
  <si>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</si>
  <si>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</si>
  <si>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</si>
  <si>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</si>
  <si>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</si>
  <si>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</si>
  <si>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</si>
  <si>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</si>
  <si>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</si>
  <si>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</si>
  <si>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</si>
  <si>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</si>
  <si>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</si>
  <si>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</si>
  <si>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</si>
  <si>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</si>
  <si>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</si>
  <si>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</si>
  <si>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</si>
  <si>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</si>
  <si>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</si>
  <si>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</si>
  <si>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</si>
  <si>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</si>
  <si>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</si>
  <si>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</si>
  <si>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</si>
  <si>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</si>
  <si>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</si>
  <si>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</si>
  <si>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</si>
  <si>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</si>
  <si>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</si>
  <si>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</si>
  <si>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</si>
  <si>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</si>
  <si>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</si>
  <si>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</si>
  <si>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</si>
  <si>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</si>
  <si>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</si>
  <si>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</si>
  <si>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</si>
  <si>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</si>
  <si>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</si>
  <si>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</si>
  <si>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</si>
  <si>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</si>
  <si>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</si>
  <si>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</si>
  <si>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</si>
  <si>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</si>
  <si>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</si>
  <si>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</si>
  <si>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</si>
  <si>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</si>
  <si>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</si>
  <si>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</si>
  <si>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</si>
  <si>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</si>
  <si>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</si>
  <si>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</si>
  <si>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</si>
  <si>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</si>
  <si>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</si>
  <si>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</si>
  <si>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</si>
  <si>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</si>
  <si>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</si>
  <si>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</si>
  <si>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</si>
  <si>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</si>
  <si>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</si>
  <si>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</si>
  <si>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</si>
  <si>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</si>
  <si>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</si>
  <si>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</si>
  <si>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</si>
  <si>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</si>
  <si>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</si>
  <si>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</si>
  <si>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</si>
  <si>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</si>
  <si>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</si>
  <si>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</si>
  <si>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</si>
  <si>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</si>
  <si>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</si>
  <si>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</si>
  <si>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</si>
  <si>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</si>
  <si>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</si>
  <si>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</si>
  <si>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</si>
  <si>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</si>
  <si>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</si>
  <si>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</si>
  <si>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</si>
  <si>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</si>
  <si>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</si>
  <si>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</si>
  <si>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</si>
  <si>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</si>
  <si>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</si>
  <si>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</si>
  <si>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</si>
  <si>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</si>
  <si>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</si>
  <si>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</si>
  <si>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</si>
  <si>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</si>
  <si>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</si>
  <si>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</si>
  <si>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</si>
  <si>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</si>
  <si>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</si>
  <si>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</si>
  <si>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</si>
  <si>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</si>
  <si>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</si>
  <si>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</si>
  <si>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</si>
  <si>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</si>
  <si>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</si>
  <si>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</si>
  <si>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</si>
  <si>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</si>
  <si>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</si>
  <si>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</si>
  <si>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</si>
  <si>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</si>
  <si>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</si>
  <si>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</si>
  <si>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</si>
  <si>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</si>
  <si>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</si>
  <si>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</si>
  <si>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</si>
  <si>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</si>
  <si>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</si>
  <si>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</si>
  <si>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</si>
  <si>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</si>
  <si>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</si>
  <si>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</si>
  <si>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</si>
  <si>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</si>
  <si>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</si>
  <si>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</si>
  <si>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</si>
  <si>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</si>
  <si>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</si>
  <si>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</si>
  <si>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</si>
  <si>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</si>
  <si>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</si>
  <si>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</si>
  <si>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</si>
  <si>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</si>
  <si>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</si>
  <si>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</si>
  <si>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</si>
  <si>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</si>
  <si>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</si>
  <si>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</si>
  <si>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</si>
  <si>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</si>
  <si>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</si>
  <si>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</si>
  <si>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</si>
  <si>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</si>
  <si>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</si>
  <si>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</si>
  <si>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</si>
  <si>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</si>
  <si>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</si>
  <si>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</si>
  <si>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</si>
  <si>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</si>
  <si>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</si>
  <si>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</si>
  <si>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</si>
  <si>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</si>
  <si>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</si>
  <si>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</si>
  <si>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</si>
  <si>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</si>
  <si>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</si>
  <si>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</si>
  <si>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</si>
  <si>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</si>
  <si>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</si>
  <si>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</si>
  <si>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</si>
  <si>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</si>
  <si>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</si>
  <si>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</si>
  <si>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</si>
  <si>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</si>
  <si>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</si>
  <si>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</si>
  <si>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</si>
  <si>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</si>
  <si>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</si>
  <si>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</si>
  <si>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</si>
  <si>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</si>
  <si>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</si>
  <si>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</si>
  <si>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</si>
  <si>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</si>
  <si>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</si>
  <si>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</si>
  <si>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</si>
  <si>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</si>
  <si>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</si>
  <si>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</si>
  <si>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</si>
  <si>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</si>
  <si>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</si>
  <si>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</si>
  <si>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</si>
  <si>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</si>
  <si>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</si>
  <si>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</si>
  <si>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</si>
  <si>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</si>
  <si>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</si>
  <si>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</si>
  <si>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</si>
  <si>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</si>
  <si>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</si>
  <si>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</si>
  <si>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</si>
  <si>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</si>
  <si>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</si>
  <si>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</si>
  <si>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</si>
  <si>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</si>
  <si>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</si>
  <si>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</si>
  <si>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</si>
  <si>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</si>
  <si>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</si>
  <si>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</si>
  <si>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</si>
  <si>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</si>
  <si>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</si>
  <si>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</si>
  <si>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</si>
  <si>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</si>
  <si>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</si>
  <si>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</si>
  <si>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</si>
  <si>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</si>
  <si>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</si>
  <si>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</si>
  <si>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</si>
  <si>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</si>
  <si>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</si>
  <si>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</si>
  <si>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</si>
  <si>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</si>
  <si>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</si>
  <si>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</si>
  <si>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</si>
  <si>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</si>
  <si>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</si>
  <si>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</si>
  <si>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</si>
  <si>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</si>
  <si>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</si>
  <si>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</si>
  <si>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</si>
  <si>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</si>
  <si>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</si>
  <si>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</si>
  <si>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</si>
  <si>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</si>
  <si>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</si>
  <si>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</si>
  <si>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</si>
  <si>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</si>
  <si>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</si>
  <si>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</si>
  <si>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</si>
  <si>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</si>
  <si>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</si>
  <si>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</si>
  <si>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</si>
  <si>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</si>
  <si>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</si>
  <si>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</si>
  <si>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</si>
  <si>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</si>
  <si>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</si>
  <si>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</si>
  <si>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</si>
  <si>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</si>
  <si>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</si>
  <si>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</si>
  <si>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</si>
  <si>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</si>
  <si>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</si>
  <si>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</si>
  <si>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</si>
  <si>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</si>
  <si>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</si>
  <si>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</si>
  <si>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</si>
  <si>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</si>
  <si>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</si>
  <si>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</si>
  <si>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</si>
  <si>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</si>
  <si>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</si>
  <si>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</si>
  <si>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</si>
  <si>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</si>
  <si>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</si>
  <si>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</si>
  <si>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</si>
  <si>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</si>
  <si>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</si>
  <si>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</si>
  <si>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</si>
  <si>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</si>
  <si>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</si>
  <si>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</si>
  <si>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</si>
  <si>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</si>
  <si>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</si>
  <si>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</si>
  <si>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</si>
  <si>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</si>
  <si>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</si>
  <si>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</si>
  <si>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</si>
  <si>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</si>
  <si>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</si>
  <si>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</si>
  <si>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</si>
  <si>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</si>
  <si>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</si>
  <si>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</si>
  <si>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</si>
  <si>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</si>
  <si>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</si>
  <si>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</si>
  <si>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</si>
  <si>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</si>
  <si>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</si>
  <si>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</si>
  <si>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</si>
  <si>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</si>
  <si>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</si>
  <si>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</si>
  <si>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</si>
  <si>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</si>
  <si>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</si>
  <si>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</si>
  <si>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</si>
  <si>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</si>
  <si>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</si>
  <si>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</si>
  <si>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</si>
  <si>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</si>
  <si>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</si>
  <si>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</si>
  <si>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</si>
  <si>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</si>
  <si>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</si>
  <si>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</si>
  <si>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</si>
  <si>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</si>
  <si>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</si>
  <si>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</si>
  <si>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</si>
  <si>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</si>
  <si>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</si>
  <si>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</si>
  <si>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</si>
  <si>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</si>
  <si>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</si>
  <si>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</si>
  <si>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</si>
  <si>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</si>
  <si>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</si>
  <si>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</si>
  <si>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</si>
  <si>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</si>
  <si>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</si>
  <si>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</si>
  <si>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</si>
  <si>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</si>
  <si>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</si>
  <si>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</si>
  <si>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</si>
  <si>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</si>
  <si>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</si>
  <si>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</si>
  <si>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</si>
  <si>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</si>
  <si>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</si>
  <si>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</si>
  <si>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</si>
  <si>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</si>
  <si>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</si>
  <si>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</si>
  <si>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</si>
  <si>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</si>
  <si>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</si>
  <si>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</si>
  <si>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</si>
  <si>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</si>
  <si>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</si>
  <si>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</si>
  <si>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</si>
  <si>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</si>
  <si>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</si>
  <si>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</si>
  <si>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</si>
  <si>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</si>
  <si>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</si>
  <si>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</si>
  <si>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</si>
  <si>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</si>
  <si>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</si>
  <si>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</si>
  <si>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</si>
  <si>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</si>
  <si>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</si>
  <si>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</si>
  <si>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</si>
  <si>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</si>
  <si>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</si>
  <si>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</si>
  <si>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</si>
  <si>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</si>
  <si>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</si>
  <si>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</si>
  <si>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</si>
  <si>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</si>
  <si>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</si>
  <si>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</si>
  <si>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</si>
  <si>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</si>
  <si>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</si>
  <si>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</si>
  <si>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</si>
  <si>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</si>
  <si>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</si>
  <si>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</si>
  <si>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</si>
  <si>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</si>
  <si>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</si>
  <si>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</si>
  <si>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</si>
  <si>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</si>
  <si>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</si>
  <si>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</si>
  <si>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</si>
  <si>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</si>
  <si>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</si>
  <si>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</si>
  <si>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</si>
  <si>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</si>
  <si>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</si>
  <si>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</si>
  <si>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</si>
  <si>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</si>
  <si>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</si>
  <si>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</si>
  <si>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</si>
  <si>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</si>
  <si>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</si>
  <si>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</si>
  <si>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</si>
  <si>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</si>
  <si>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</si>
  <si>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</si>
  <si>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</si>
  <si>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</si>
  <si>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</si>
  <si>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</si>
  <si>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</si>
  <si>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</si>
  <si>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</si>
  <si>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</si>
  <si>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</si>
  <si>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</si>
  <si>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</si>
  <si>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</si>
  <si>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</si>
  <si>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</si>
  <si>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</si>
  <si>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</si>
  <si>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</si>
  <si>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</si>
  <si>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</si>
  <si>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</si>
  <si>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</si>
  <si>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</si>
  <si>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</si>
  <si>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</si>
  <si>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</si>
  <si>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</si>
  <si>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</si>
  <si>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</si>
  <si>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</si>
  <si>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</si>
  <si>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</si>
  <si>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</si>
  <si>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</si>
  <si>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</si>
  <si>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</si>
  <si>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</si>
  <si>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</si>
  <si>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</si>
  <si>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</si>
  <si>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</si>
  <si>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</si>
  <si>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</si>
  <si>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</si>
  <si>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</si>
  <si>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</si>
  <si>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</si>
  <si>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</si>
  <si>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</si>
  <si>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</si>
  <si>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</si>
  <si>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</si>
  <si>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</si>
  <si>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</si>
  <si>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</si>
  <si>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</si>
  <si>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</si>
  <si>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</si>
  <si>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</si>
  <si>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</si>
  <si>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</si>
  <si>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</si>
  <si>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</si>
  <si>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</si>
  <si>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</si>
  <si>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</si>
  <si>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</si>
  <si>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</si>
  <si>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</si>
  <si>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</si>
  <si>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</si>
  <si>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</si>
  <si>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</si>
  <si>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</si>
  <si>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</si>
  <si>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</si>
  <si>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</si>
  <si>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</si>
  <si>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</si>
  <si>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</si>
  <si>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</si>
  <si>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</si>
  <si>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</si>
  <si>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</si>
  <si>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</si>
  <si>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</si>
  <si>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</si>
  <si>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</si>
  <si>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</si>
  <si>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</si>
  <si>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</si>
  <si>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</si>
  <si>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</si>
  <si>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</si>
  <si>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</si>
  <si>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</si>
  <si>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</si>
  <si>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</si>
  <si>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</si>
  <si>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</si>
  <si>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</si>
  <si>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</si>
  <si>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</si>
  <si>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</si>
  <si>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</si>
  <si>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</si>
  <si>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</si>
  <si>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</si>
  <si>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</si>
  <si>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</si>
  <si>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</si>
  <si>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</si>
  <si>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</si>
  <si>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</si>
  <si>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</si>
  <si>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</si>
  <si>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</si>
  <si>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</si>
  <si>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</si>
  <si>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</si>
  <si>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</si>
  <si>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</si>
  <si>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</si>
  <si>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</si>
  <si>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</si>
  <si>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</si>
  <si>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</si>
  <si>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</si>
  <si>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</si>
  <si>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</si>
  <si>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</si>
  <si>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</si>
  <si>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</si>
  <si>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</si>
  <si>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</si>
  <si>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</si>
  <si>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</si>
  <si>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</si>
  <si>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</si>
  <si>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</si>
  <si>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</si>
  <si>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</si>
  <si>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</si>
  <si>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</si>
  <si>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</si>
  <si>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</si>
  <si>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</si>
  <si>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</si>
  <si>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</si>
  <si>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</si>
  <si>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</si>
  <si>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</si>
  <si>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</si>
  <si>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</si>
  <si>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</si>
  <si>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</si>
  <si>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</si>
  <si>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</si>
  <si>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</si>
  <si>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</si>
  <si>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</si>
  <si>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</si>
  <si>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</si>
  <si>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</si>
  <si>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</si>
  <si>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</si>
  <si>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</si>
  <si>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</si>
  <si>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</si>
  <si>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</si>
  <si>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</si>
  <si>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</si>
  <si>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</si>
  <si>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</si>
  <si>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</si>
  <si>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</si>
  <si>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</si>
  <si>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</si>
  <si>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</si>
  <si>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</si>
  <si>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</si>
  <si>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</si>
  <si>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</si>
  <si>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</si>
  <si>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</si>
  <si>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</si>
  <si>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</si>
  <si>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</si>
  <si>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</si>
  <si>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</si>
  <si>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</si>
  <si>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</si>
  <si>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</si>
  <si>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</si>
  <si>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</si>
  <si>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</si>
  <si>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</si>
  <si>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</si>
  <si>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</si>
  <si>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</si>
  <si>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</si>
  <si>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</si>
  <si>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</si>
  <si>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</si>
  <si>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</si>
  <si>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</si>
  <si>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</si>
  <si>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</si>
  <si>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</si>
  <si>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</si>
  <si>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</si>
  <si>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</si>
  <si>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</si>
  <si>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</si>
  <si>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</si>
  <si>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</si>
  <si>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</si>
  <si>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</si>
  <si>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</si>
  <si>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</si>
  <si>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</si>
  <si>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</si>
  <si>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</si>
  <si>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</si>
  <si>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</si>
  <si>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</si>
  <si>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</si>
  <si>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</si>
  <si>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</si>
  <si>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</si>
  <si>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</si>
  <si>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</si>
  <si>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</si>
  <si>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</si>
  <si>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</si>
  <si>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</si>
  <si>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</si>
  <si>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</si>
  <si>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</si>
  <si>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</si>
  <si>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</si>
  <si>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</si>
  <si>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</si>
  <si>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</si>
  <si>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</si>
  <si>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</si>
  <si>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</si>
  <si>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</si>
  <si>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</si>
  <si>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</si>
  <si>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</si>
  <si>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</si>
  <si>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</si>
  <si>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</si>
  <si>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</si>
  <si>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</si>
  <si>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</si>
  <si>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</si>
  <si>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</si>
  <si>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</si>
  <si>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</si>
  <si>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</si>
  <si>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</si>
  <si>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</si>
  <si>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</si>
  <si>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</si>
  <si>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</si>
  <si>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</si>
  <si>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</si>
  <si>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</si>
  <si>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</si>
  <si>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</si>
  <si>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</si>
  <si>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</si>
  <si>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</si>
  <si>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</si>
  <si>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</si>
  <si>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</si>
  <si>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</si>
  <si>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</si>
  <si>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</si>
  <si>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</si>
  <si>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</si>
  <si>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</si>
  <si>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</si>
  <si>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</si>
  <si>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</si>
  <si>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</si>
  <si>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</si>
  <si>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</si>
  <si>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</si>
  <si>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</si>
  <si>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</si>
  <si>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</si>
  <si>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</si>
  <si>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</si>
  <si>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</si>
  <si>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</si>
  <si>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</si>
  <si>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</si>
  <si>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</si>
  <si>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</si>
  <si>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</si>
  <si>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</si>
  <si>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</si>
  <si>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</si>
  <si>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</si>
  <si>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</si>
  <si>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</si>
  <si>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</si>
  <si>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</si>
  <si>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</si>
  <si>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</si>
  <si>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</si>
  <si>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</si>
  <si>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</si>
  <si>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</si>
  <si>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</si>
  <si>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</si>
  <si>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</si>
  <si>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</si>
  <si>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</si>
  <si>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</si>
  <si>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</si>
  <si>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</si>
  <si>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</si>
  <si>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</si>
  <si>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</si>
  <si>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</si>
  <si>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</si>
  <si>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</si>
  <si>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</si>
  <si>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</si>
  <si>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</si>
  <si>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</si>
  <si>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</si>
  <si>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</si>
  <si>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</si>
  <si>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</si>
  <si>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</si>
  <si>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</si>
  <si>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</si>
  <si>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</si>
  <si>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</si>
  <si>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</si>
  <si>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</si>
  <si>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</si>
  <si>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</si>
  <si>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</si>
  <si>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</si>
  <si>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</si>
  <si>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</si>
  <si>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</si>
  <si>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</si>
  <si>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</si>
  <si>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</si>
  <si>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</si>
  <si>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</si>
  <si>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</si>
  <si>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</si>
  <si>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</si>
  <si>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</si>
  <si>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</si>
  <si>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</si>
  <si>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</si>
  <si>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</si>
  <si>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</si>
  <si>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</si>
  <si>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</si>
  <si>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</si>
  <si>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</si>
  <si>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</si>
  <si>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</si>
  <si>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</si>
  <si>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</si>
  <si>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</si>
  <si>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</si>
  <si>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</si>
  <si>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</si>
  <si>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</si>
  <si>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</si>
  <si>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</si>
  <si>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</si>
  <si>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</si>
  <si>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</si>
  <si>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</si>
  <si>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</si>
  <si>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</si>
  <si>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</si>
  <si>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</si>
  <si>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</si>
  <si>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</si>
  <si>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</si>
  <si>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</si>
  <si>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</si>
  <si>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</si>
  <si>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</si>
  <si>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</si>
  <si>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</si>
  <si>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</si>
  <si>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</si>
  <si>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</si>
  <si>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</si>
  <si>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</si>
  <si>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</si>
  <si>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</si>
  <si>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</si>
  <si>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</si>
  <si>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</si>
  <si>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</si>
  <si>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</si>
  <si>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</si>
  <si>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</si>
  <si>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</si>
  <si>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</si>
  <si>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</si>
  <si>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</si>
  <si>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</si>
  <si>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</si>
  <si>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</si>
  <si>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</si>
  <si>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</si>
  <si>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</si>
  <si>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</si>
  <si>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</si>
  <si>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</si>
  <si>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</si>
  <si>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</si>
  <si>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</si>
  <si>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</si>
  <si>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</si>
  <si>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</si>
  <si>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</si>
  <si>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</si>
  <si>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</si>
  <si>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</si>
  <si>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</si>
  <si>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</si>
  <si>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</si>
  <si>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</si>
  <si>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</si>
  <si>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</si>
  <si>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</si>
  <si>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</si>
  <si>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</si>
  <si>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</si>
  <si>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</si>
  <si>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</si>
  <si>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</si>
  <si>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</si>
  <si>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</si>
  <si>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</si>
  <si>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</si>
  <si>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</si>
  <si>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</si>
  <si>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</si>
  <si>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</si>
  <si>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</si>
  <si>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</si>
  <si>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</si>
  <si>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</si>
  <si>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</si>
  <si>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</si>
  <si>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</si>
  <si>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</si>
  <si>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</si>
  <si>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</si>
  <si>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</si>
  <si>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</si>
  <si>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</si>
  <si>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</si>
  <si>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</si>
  <si>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</si>
  <si>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</si>
  <si>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</si>
  <si>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</si>
  <si>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</si>
  <si>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</si>
  <si>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</si>
  <si>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</si>
  <si>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</si>
  <si>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</si>
  <si>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</si>
  <si>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</si>
  <si>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</si>
  <si>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</si>
  <si>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</si>
  <si>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</si>
  <si>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</si>
  <si>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</si>
  <si>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</si>
  <si>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</si>
  <si>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</si>
  <si>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</si>
  <si>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</si>
  <si>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</si>
  <si>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</si>
  <si>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</si>
  <si>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</si>
  <si>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</si>
  <si>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</si>
  <si>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</si>
  <si>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</si>
  <si>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</si>
  <si>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</si>
  <si>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</si>
  <si>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</si>
  <si>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</si>
  <si>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</si>
  <si>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</si>
  <si>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</si>
  <si>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</si>
  <si>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</si>
  <si>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</si>
  <si>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</si>
  <si>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</si>
  <si>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</si>
  <si>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</si>
  <si>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</si>
  <si>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</si>
  <si>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</si>
  <si>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</si>
  <si>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</si>
  <si>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</si>
  <si>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</si>
  <si>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</si>
  <si>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</si>
  <si>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</si>
  <si>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</si>
  <si>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</si>
  <si>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</si>
  <si>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</si>
  <si>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</si>
  <si>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</si>
  <si>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</si>
  <si>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</si>
  <si>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</si>
  <si>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</si>
  <si>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</si>
  <si>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</si>
  <si>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</si>
  <si>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</si>
  <si>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</si>
  <si>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</si>
  <si>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</si>
  <si>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</si>
  <si>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</si>
  <si>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</si>
  <si>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</si>
  <si>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</si>
  <si>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</si>
  <si>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</si>
  <si>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</si>
  <si>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</si>
  <si>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</si>
  <si>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</si>
  <si>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</si>
  <si>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</si>
  <si>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</si>
  <si>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</si>
  <si>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</si>
  <si>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</si>
  <si>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</si>
  <si>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</si>
  <si>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</si>
  <si>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</si>
  <si>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</si>
  <si>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</si>
  <si>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</si>
  <si>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</si>
  <si>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</si>
  <si>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</si>
  <si>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</si>
  <si>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</si>
  <si>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</si>
  <si>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</si>
  <si>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</si>
  <si>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</si>
  <si>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</si>
  <si>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</si>
  <si>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</si>
  <si>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</si>
  <si>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</si>
  <si>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</si>
  <si>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</si>
  <si>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</si>
  <si>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</si>
  <si>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</si>
  <si>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</si>
  <si>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</si>
  <si>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</si>
  <si>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</si>
  <si>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</si>
  <si>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</si>
  <si>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</si>
  <si>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</si>
  <si>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</si>
  <si>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</si>
  <si>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</si>
  <si>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</si>
  <si>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</si>
  <si>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</si>
  <si>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</si>
  <si>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</si>
  <si>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</si>
  <si>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</si>
  <si>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</si>
  <si>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</si>
  <si>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</si>
  <si>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</si>
  <si>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</si>
  <si>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</si>
  <si>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</si>
  <si>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</si>
  <si>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</si>
  <si>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</si>
  <si>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</si>
  <si>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</si>
  <si>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</si>
  <si>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</si>
  <si>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</si>
  <si>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</si>
  <si>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</si>
  <si>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</si>
  <si>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</si>
  <si>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</si>
  <si>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</si>
  <si>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</si>
  <si>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</si>
  <si>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</si>
  <si>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</si>
  <si>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</si>
  <si>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</si>
  <si>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</si>
  <si>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</si>
  <si>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</si>
  <si>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</si>
  <si>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</si>
  <si>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</si>
  <si>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</si>
  <si>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</si>
  <si>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</si>
  <si>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</si>
  <si>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</si>
  <si>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</si>
  <si>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</si>
  <si>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</si>
  <si>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</si>
  <si>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</si>
  <si>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</si>
  <si>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</si>
  <si>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</si>
  <si>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</si>
  <si>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</si>
  <si>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</si>
  <si>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</si>
  <si>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</si>
  <si>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</si>
  <si>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</si>
  <si>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</si>
  <si>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</si>
  <si>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</si>
  <si>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</si>
  <si>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</si>
  <si>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</si>
  <si>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</si>
  <si>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</si>
  <si>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</si>
  <si>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</si>
  <si>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</si>
  <si>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</si>
  <si>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</si>
  <si>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</si>
  <si>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</si>
  <si>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</si>
  <si>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</si>
  <si>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</si>
  <si>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</si>
  <si>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</si>
  <si>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</si>
  <si>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</si>
  <si>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</si>
  <si>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</si>
  <si>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</si>
  <si>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</si>
  <si>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</si>
  <si>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</si>
  <si>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</si>
  <si>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</si>
  <si>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</si>
  <si>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</si>
  <si>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</si>
  <si>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</si>
  <si>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</si>
  <si>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</si>
  <si>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</si>
  <si>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</si>
  <si>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</si>
  <si>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</si>
  <si>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</si>
  <si>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</si>
  <si>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</si>
  <si>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</si>
  <si>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</si>
  <si>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</si>
  <si>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</si>
  <si>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</si>
  <si>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</si>
  <si>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</si>
  <si>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</si>
  <si>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</si>
  <si>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</si>
  <si>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</si>
  <si>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</si>
  <si>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</si>
  <si>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</si>
  <si>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</si>
  <si>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</si>
  <si>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</si>
  <si>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</si>
  <si>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</si>
  <si>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</si>
  <si>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</si>
  <si>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</si>
  <si>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</si>
  <si>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</si>
  <si>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</si>
  <si>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</si>
  <si>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</si>
  <si>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</si>
  <si>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</si>
  <si>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</si>
  <si>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</si>
  <si>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</si>
  <si>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</si>
  <si>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</si>
  <si>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</si>
  <si>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</si>
  <si>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</si>
  <si>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</si>
  <si>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</si>
  <si>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</si>
  <si>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</si>
  <si>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</si>
  <si>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</si>
  <si>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</si>
  <si>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</si>
  <si>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</si>
  <si>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</si>
  <si>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</si>
  <si>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</si>
  <si>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</si>
  <si>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</si>
  <si>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</si>
  <si>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</si>
  <si>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</si>
  <si>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</si>
  <si>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</si>
  <si>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</si>
  <si>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</si>
  <si>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</si>
  <si>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</si>
  <si>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</si>
  <si>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</si>
  <si>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</si>
  <si>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</si>
  <si>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</si>
  <si>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</si>
  <si>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</si>
  <si>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</si>
  <si>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</si>
  <si>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</si>
  <si>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</si>
  <si>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</si>
  <si>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</si>
  <si>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</si>
  <si>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</si>
  <si>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</si>
  <si>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</si>
  <si>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</si>
  <si>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</si>
  <si>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</si>
  <si>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</si>
  <si>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</si>
  <si>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</si>
  <si>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</si>
  <si>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</si>
  <si>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</si>
  <si>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</si>
  <si>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</si>
  <si>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</si>
  <si>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</si>
  <si>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</si>
  <si>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</si>
  <si>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</si>
  <si>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</si>
  <si>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</si>
  <si>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</si>
  <si>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</si>
  <si>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</si>
  <si>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</si>
  <si>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</si>
  <si>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</si>
  <si>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</si>
  <si>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</si>
  <si>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</si>
  <si>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</si>
  <si>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</si>
  <si>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</si>
  <si>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</si>
  <si>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</si>
  <si>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</si>
  <si>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</si>
  <si>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</si>
  <si>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</si>
  <si>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</si>
  <si>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</si>
  <si>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</si>
  <si>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</si>
  <si>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</si>
  <si>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</si>
  <si>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</si>
  <si>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</si>
  <si>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</si>
  <si>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</si>
  <si>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</si>
  <si>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</si>
  <si>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</si>
  <si>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</si>
  <si>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</si>
  <si>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</si>
  <si>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</si>
  <si>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</si>
  <si>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</si>
  <si>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</si>
  <si>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</si>
  <si>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</si>
  <si>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</si>
  <si>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</si>
  <si>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</si>
  <si>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</si>
  <si>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</si>
  <si>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</si>
  <si>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</si>
  <si>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</si>
  <si>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</si>
  <si>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</si>
  <si>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</si>
  <si>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</si>
  <si>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</si>
  <si>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</si>
  <si>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</si>
  <si>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</si>
  <si>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</si>
  <si>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</si>
  <si>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</si>
  <si>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</si>
  <si>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</si>
  <si>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</si>
  <si>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</si>
  <si>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</si>
  <si>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</si>
  <si>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</si>
  <si>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</si>
  <si>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</si>
  <si>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</si>
  <si>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</si>
  <si>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</si>
  <si>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</si>
  <si>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</si>
  <si>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</si>
  <si>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</si>
  <si>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</si>
  <si>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</si>
  <si>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</si>
  <si>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</si>
  <si>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</si>
  <si>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</si>
  <si>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</si>
  <si>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</si>
  <si>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</si>
  <si>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</si>
  <si>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</si>
  <si>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</si>
  <si>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</si>
  <si>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</si>
  <si>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</si>
  <si>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</si>
  <si>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</si>
  <si>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</si>
  <si>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</si>
  <si>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</si>
  <si>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</si>
  <si>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</si>
  <si>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</si>
  <si>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</si>
  <si>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</si>
  <si>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</si>
  <si>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</si>
  <si>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</si>
  <si>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</si>
  <si>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</si>
  <si>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</si>
  <si>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</si>
  <si>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</si>
  <si>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</si>
  <si>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</si>
  <si>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</si>
  <si>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</si>
  <si>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</si>
  <si>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</si>
  <si>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</si>
  <si>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</si>
  <si>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</si>
  <si>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</si>
  <si>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</si>
  <si>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</si>
  <si>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</si>
  <si>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</si>
  <si>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</si>
  <si>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</si>
  <si>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</si>
  <si>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</si>
  <si>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</si>
  <si>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</si>
  <si>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</si>
  <si>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</si>
  <si>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</si>
  <si>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</si>
  <si>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</si>
  <si>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</si>
  <si>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</si>
  <si>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</si>
  <si>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</si>
  <si>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</si>
  <si>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</si>
  <si>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</si>
  <si>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</si>
  <si>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</si>
  <si>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</si>
  <si>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</si>
  <si>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</si>
  <si>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</si>
  <si>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</si>
  <si>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</si>
  <si>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</si>
  <si>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</si>
  <si>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</si>
  <si>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</si>
  <si>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</si>
  <si>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</si>
  <si>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</si>
  <si>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</si>
  <si>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</si>
  <si>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</si>
  <si>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</si>
  <si>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</si>
  <si>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</si>
  <si>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</si>
  <si>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</si>
  <si>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</si>
  <si>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</si>
  <si>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</si>
  <si>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</si>
  <si>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</si>
  <si>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</si>
  <si>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</si>
  <si>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</si>
  <si>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</si>
  <si>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</si>
  <si>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</si>
  <si>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</si>
  <si>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</si>
  <si>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</si>
  <si>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</si>
  <si>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</si>
  <si>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</si>
  <si>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</si>
  <si>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</si>
  <si>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</si>
  <si>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</si>
  <si>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</si>
  <si>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</si>
  <si>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</si>
  <si>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</si>
  <si>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</si>
  <si>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</si>
  <si>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</si>
  <si>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</si>
  <si>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</si>
  <si>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</si>
  <si>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</si>
  <si>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</si>
  <si>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</si>
  <si>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</si>
  <si>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</si>
  <si>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</si>
  <si>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</si>
  <si>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</si>
  <si>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</si>
  <si>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</si>
  <si>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</si>
  <si>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</si>
  <si>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</si>
  <si>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</si>
  <si>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</si>
  <si>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</si>
  <si>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</si>
  <si>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</si>
  <si>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</si>
  <si>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</si>
  <si>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</si>
  <si>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</si>
  <si>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</si>
  <si>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</si>
  <si>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</si>
  <si>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</si>
  <si>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</si>
  <si>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</si>
  <si>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</si>
  <si>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</si>
  <si>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</si>
  <si>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</si>
  <si>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</si>
  <si>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</si>
  <si>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</si>
  <si>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</si>
  <si>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</si>
  <si>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</si>
  <si>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</si>
  <si>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</si>
  <si>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</si>
  <si>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</si>
  <si>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</si>
  <si>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</si>
  <si>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</si>
  <si>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</si>
  <si>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</si>
  <si>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</si>
  <si>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</si>
  <si>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</si>
  <si>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</si>
  <si>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</si>
  <si>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</si>
  <si>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</si>
  <si>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</si>
  <si>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</si>
  <si>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</si>
  <si>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</si>
  <si>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</si>
  <si>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</si>
  <si>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</si>
  <si>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</si>
  <si>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</si>
  <si>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</si>
  <si>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</si>
  <si>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</si>
  <si>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</si>
  <si>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</si>
  <si>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</si>
  <si>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</si>
  <si>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</si>
  <si>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</si>
  <si>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</si>
  <si>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</si>
  <si>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</si>
  <si>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</si>
  <si>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</si>
  <si>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</si>
  <si>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</si>
  <si>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</si>
  <si>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</si>
  <si>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</si>
  <si>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</si>
  <si>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</si>
  <si>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</si>
  <si>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</si>
  <si>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</si>
  <si>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</si>
  <si>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</si>
  <si>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</si>
  <si>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</si>
  <si>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</si>
  <si>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</si>
  <si>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</si>
  <si>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</si>
  <si>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</si>
  <si>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</si>
  <si>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</si>
  <si>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</si>
  <si>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</si>
  <si>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</si>
  <si>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</si>
  <si>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</si>
  <si>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</si>
  <si>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</si>
  <si>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</si>
  <si>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</si>
  <si>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</si>
  <si>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</si>
  <si>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</si>
  <si>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</si>
  <si>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</si>
  <si>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</si>
  <si>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</si>
  <si>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</si>
  <si>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</si>
  <si>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</si>
  <si>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</si>
  <si>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</si>
  <si>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</si>
  <si>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</si>
  <si>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</si>
  <si>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</si>
  <si>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</si>
  <si>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</si>
  <si>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</si>
  <si>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</si>
  <si>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</si>
  <si>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</si>
  <si>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</si>
  <si>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</si>
  <si>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</si>
  <si>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</si>
  <si>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</si>
  <si>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</si>
  <si>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</si>
  <si>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</si>
  <si>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</si>
  <si>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</si>
  <si>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</si>
  <si>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</si>
  <si>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</si>
  <si>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</si>
  <si>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</si>
  <si>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</si>
  <si>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</si>
  <si>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</si>
  <si>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</si>
  <si>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</si>
  <si>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</si>
  <si>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</si>
  <si>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</si>
  <si>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</si>
  <si>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</si>
  <si>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</si>
  <si>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</si>
  <si>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</si>
  <si>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</si>
  <si>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</si>
  <si>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</si>
  <si>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</si>
  <si>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</si>
  <si>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</si>
  <si>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</si>
  <si>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</si>
  <si>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</si>
  <si>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</si>
  <si>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</si>
  <si>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</si>
  <si>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</si>
  <si>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</si>
  <si>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</si>
  <si>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</si>
  <si>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</si>
  <si>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</si>
  <si>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</si>
  <si>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</si>
  <si>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</si>
  <si>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</si>
  <si>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</si>
  <si>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</si>
  <si>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</si>
  <si>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</si>
  <si>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</si>
  <si>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</si>
  <si>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</si>
  <si>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</si>
  <si>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</si>
  <si>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</si>
  <si>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</si>
  <si>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</si>
  <si>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</si>
  <si>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</si>
  <si>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</si>
  <si>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</si>
  <si>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</si>
  <si>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</si>
  <si>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</si>
  <si>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</si>
  <si>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</si>
  <si>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</si>
  <si>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</si>
  <si>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</si>
  <si>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</si>
  <si>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</si>
  <si>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</si>
  <si>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</si>
  <si>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</si>
  <si>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</si>
  <si>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</si>
  <si>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</si>
  <si>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</si>
  <si>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</si>
  <si>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</si>
  <si>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</si>
  <si>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</si>
  <si>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</si>
  <si>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</si>
  <si>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</si>
  <si>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</si>
  <si>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</si>
  <si>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</si>
  <si>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</si>
  <si>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</si>
  <si>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</si>
  <si>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</si>
  <si>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</si>
  <si>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</si>
  <si>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</si>
  <si>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</si>
  <si>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</si>
  <si>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</si>
  <si>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</si>
  <si>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</si>
  <si>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</si>
  <si>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</si>
  <si>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</si>
  <si>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</si>
  <si>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</si>
  <si>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</si>
  <si>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</si>
  <si>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</si>
  <si>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</si>
  <si>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</si>
  <si>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</si>
  <si>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</si>
  <si>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</si>
  <si>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</si>
  <si>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</si>
  <si>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</si>
  <si>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</si>
  <si>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</si>
  <si>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</si>
  <si>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</si>
  <si>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</si>
  <si>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</si>
  <si>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</si>
  <si>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</si>
  <si>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</si>
  <si>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</si>
  <si>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</si>
  <si>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</si>
  <si>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</si>
  <si>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</si>
  <si>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</si>
  <si>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</si>
  <si>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</si>
  <si>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</si>
  <si>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</si>
  <si>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</si>
  <si>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</si>
  <si>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</si>
  <si>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</si>
  <si>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</si>
  <si>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</si>
  <si>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</si>
  <si>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</si>
  <si>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</si>
  <si>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</si>
  <si>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</si>
  <si>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</si>
  <si>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</si>
  <si>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</si>
  <si>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</si>
  <si>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</si>
  <si>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</si>
  <si>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</si>
  <si>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</si>
  <si>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</si>
  <si>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</si>
  <si>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</si>
  <si>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</si>
  <si>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</si>
  <si>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</si>
  <si>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</si>
  <si>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</si>
  <si>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</si>
  <si>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</si>
  <si>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</si>
  <si>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</si>
  <si>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</si>
  <si>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</si>
  <si>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</si>
  <si>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</si>
  <si>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</si>
  <si>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</si>
  <si>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</si>
  <si>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</si>
  <si>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</si>
  <si>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</si>
  <si>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</si>
  <si>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</si>
  <si>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</si>
  <si>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</si>
  <si>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</si>
  <si>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</si>
  <si>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</si>
  <si>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</si>
  <si>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</si>
  <si>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</si>
  <si>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</si>
  <si>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</si>
  <si>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</si>
  <si>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</si>
  <si>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</si>
  <si>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</si>
  <si>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</si>
  <si>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</si>
  <si>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</si>
  <si>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</si>
  <si>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</si>
  <si>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</si>
  <si>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</si>
  <si>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</si>
  <si>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</si>
  <si>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</si>
  <si>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</si>
  <si>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</si>
  <si>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</si>
  <si>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</si>
  <si>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</si>
  <si>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</si>
  <si>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</si>
  <si>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</si>
  <si>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</si>
  <si>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</si>
  <si>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</si>
  <si>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</si>
  <si>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</si>
  <si>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</si>
  <si>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</si>
  <si>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</si>
  <si>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</si>
  <si>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</si>
  <si>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</si>
  <si>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</si>
  <si>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</si>
  <si>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</si>
  <si>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</si>
  <si>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</si>
  <si>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</si>
  <si>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</si>
  <si>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</si>
  <si>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</si>
  <si>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</si>
  <si>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</si>
  <si>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</si>
  <si>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</si>
  <si>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</si>
  <si>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</si>
  <si>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</si>
  <si>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</si>
  <si>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</si>
  <si>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</si>
  <si>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</si>
  <si>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</si>
  <si>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</si>
  <si>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</si>
  <si>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</si>
  <si>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</si>
  <si>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</si>
  <si>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</si>
  <si>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</si>
  <si>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</si>
  <si>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</si>
  <si>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</si>
  <si>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</si>
  <si>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</si>
  <si>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</si>
  <si>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</si>
  <si>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</si>
  <si>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</si>
  <si>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</si>
  <si>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</si>
  <si>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</si>
  <si>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</si>
  <si>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</si>
  <si>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</si>
  <si>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</si>
  <si>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</si>
  <si>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</si>
  <si>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</si>
  <si>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</si>
  <si>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</si>
  <si>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</si>
  <si>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</si>
  <si>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</si>
  <si>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</si>
  <si>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</si>
  <si>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</si>
  <si>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</si>
  <si>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</si>
  <si>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</si>
  <si>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</si>
  <si>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</si>
  <si>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</si>
  <si>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</si>
  <si>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</si>
  <si>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</si>
  <si>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</si>
  <si>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</si>
  <si>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</si>
  <si>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</si>
  <si>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</si>
  <si>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</si>
  <si>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</si>
  <si>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</si>
  <si>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</si>
  <si>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</si>
  <si>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</si>
  <si>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</si>
  <si>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</si>
  <si>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</si>
  <si>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</si>
  <si>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</si>
  <si>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</si>
  <si>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</si>
  <si>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</si>
  <si>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</si>
  <si>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</si>
  <si>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</si>
  <si>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</si>
  <si>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</si>
  <si>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</si>
  <si>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</si>
  <si>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</si>
  <si>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</si>
  <si>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</si>
  <si>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</si>
  <si>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</si>
  <si>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</si>
  <si>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</si>
  <si>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</si>
  <si>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</si>
  <si>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</si>
  <si>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</si>
  <si>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</si>
  <si>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</si>
  <si>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</si>
  <si>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</si>
  <si>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</si>
  <si>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</si>
  <si>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</si>
  <si>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</si>
  <si>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</si>
  <si>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</si>
  <si>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</si>
  <si>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</si>
  <si>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</si>
  <si>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</si>
  <si>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</si>
  <si>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</si>
  <si>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</si>
  <si>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</si>
  <si>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</si>
  <si>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</si>
  <si>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</si>
  <si>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</si>
  <si>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</si>
  <si>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</si>
  <si>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</si>
  <si>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</si>
  <si>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</si>
  <si>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</si>
  <si>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</si>
  <si>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</si>
  <si>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</si>
  <si>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</si>
  <si>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</si>
  <si>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</si>
  <si>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</si>
  <si>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</si>
  <si>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</si>
  <si>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</si>
  <si>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</si>
  <si>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</si>
  <si>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</si>
  <si>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</si>
  <si>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</si>
  <si>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</si>
  <si>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</si>
  <si>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</si>
  <si>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</si>
  <si>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</si>
  <si>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</si>
  <si>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</si>
  <si>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</si>
  <si>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</si>
  <si>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</si>
  <si>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</si>
  <si>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</si>
  <si>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</si>
  <si>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</si>
  <si>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</si>
  <si>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</si>
  <si>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</si>
  <si>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</si>
  <si>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</si>
  <si>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</si>
  <si>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</si>
  <si>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</si>
  <si>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</si>
  <si>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</si>
  <si>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</si>
  <si>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</si>
  <si>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</si>
  <si>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</si>
  <si>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</si>
  <si>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</si>
  <si>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</si>
  <si>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</si>
  <si>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</si>
  <si>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</si>
  <si>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</si>
  <si>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</si>
  <si>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</si>
  <si>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</si>
  <si>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</si>
  <si>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</si>
  <si>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</si>
  <si>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</si>
  <si>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</si>
  <si>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</si>
  <si>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</si>
  <si>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</si>
  <si>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</si>
  <si>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</si>
  <si>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</si>
  <si>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</si>
  <si>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</si>
  <si>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</si>
  <si>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</si>
  <si>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</si>
  <si>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</si>
  <si>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</si>
  <si>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</si>
  <si>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</si>
  <si>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</si>
  <si>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</si>
  <si>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</si>
  <si>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</si>
  <si>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</si>
  <si>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</si>
  <si>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</si>
  <si>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</si>
  <si>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</si>
  <si>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</si>
  <si>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</si>
  <si>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</si>
  <si>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</si>
  <si>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</si>
  <si>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</si>
  <si>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</si>
  <si>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</si>
  <si>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</si>
  <si>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</si>
  <si>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</si>
  <si>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</si>
  <si>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</si>
  <si>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</si>
  <si>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</si>
  <si>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</si>
  <si>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</si>
  <si>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</si>
  <si>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</si>
  <si>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</si>
  <si>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</si>
  <si>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</si>
  <si>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</si>
  <si>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</si>
  <si>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</si>
  <si>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</si>
  <si>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</si>
  <si>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</si>
  <si>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</si>
  <si>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</si>
  <si>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</si>
  <si>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</si>
  <si>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</si>
  <si>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</si>
  <si>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</si>
  <si>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</si>
  <si>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</si>
  <si>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</si>
  <si>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</si>
  <si>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</si>
  <si>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</si>
  <si>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</si>
  <si>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</si>
  <si>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</si>
  <si>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</si>
  <si>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</si>
  <si>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</si>
  <si>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</si>
  <si>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</si>
  <si>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</si>
  <si>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</si>
  <si>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</si>
  <si>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</si>
  <si>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</si>
  <si>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</si>
  <si>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</si>
  <si>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</si>
  <si>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</si>
  <si>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</si>
  <si>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</si>
  <si>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</si>
  <si>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</si>
  <si>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</si>
  <si>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</si>
  <si>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</si>
  <si>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</si>
  <si>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</si>
  <si>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</si>
  <si>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</si>
  <si>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</si>
  <si>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</si>
  <si>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</si>
  <si>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</si>
  <si>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</si>
  <si>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</si>
  <si>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</si>
  <si>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</si>
  <si>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</si>
  <si>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</si>
  <si>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</si>
  <si>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</si>
  <si>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</si>
  <si>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</si>
  <si>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</si>
  <si>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</si>
  <si>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</si>
  <si>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</si>
  <si>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</si>
  <si>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</si>
  <si>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</si>
  <si>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</si>
  <si>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</si>
  <si>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</si>
  <si>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</si>
  <si>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</si>
  <si>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</si>
  <si>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</si>
  <si>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</si>
  <si>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</si>
  <si>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</si>
  <si>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</si>
  <si>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</si>
  <si>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</si>
  <si>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</si>
  <si>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</si>
  <si>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</si>
  <si>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</si>
  <si>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</si>
  <si>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</si>
  <si>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</si>
  <si>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</si>
  <si>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</si>
  <si>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</si>
  <si>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</si>
  <si>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</si>
  <si>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</si>
  <si>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</si>
  <si>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</si>
  <si>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</si>
  <si>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</si>
  <si>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</si>
  <si>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</si>
  <si>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</si>
  <si>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</si>
  <si>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</si>
  <si>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</si>
  <si>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</si>
  <si>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</si>
  <si>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</si>
  <si>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</si>
  <si>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</si>
  <si>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</si>
  <si>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</si>
  <si>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</si>
  <si>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</si>
  <si>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</si>
  <si>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</si>
  <si>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</si>
  <si>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</si>
  <si>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</si>
  <si>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</si>
  <si>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</si>
  <si>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</si>
  <si>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</si>
  <si>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</si>
  <si>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</si>
  <si>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</si>
  <si>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</si>
  <si>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</si>
  <si>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</si>
  <si>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</si>
  <si>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</si>
  <si>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</si>
  <si>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</si>
  <si>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</si>
  <si>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</si>
  <si>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</si>
  <si>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</si>
  <si>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</si>
  <si>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</si>
  <si>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</si>
  <si>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</si>
  <si>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</si>
  <si>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</si>
  <si>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</si>
  <si>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</si>
  <si>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</si>
  <si>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</si>
  <si>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</si>
  <si>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</si>
  <si>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</si>
  <si>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</si>
  <si>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</si>
  <si>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</si>
  <si>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</si>
  <si>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</si>
  <si>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</si>
  <si>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</si>
  <si>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</si>
  <si>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</si>
  <si>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</si>
  <si>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</si>
  <si>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</si>
  <si>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</si>
  <si>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</si>
  <si>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</si>
  <si>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</si>
  <si>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</si>
  <si>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</si>
  <si>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</si>
  <si>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</si>
  <si>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</si>
  <si>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</si>
  <si>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</si>
  <si>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</si>
  <si>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</si>
  <si>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</si>
  <si>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</si>
  <si>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</si>
  <si>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</si>
  <si>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</si>
  <si>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</si>
  <si>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</si>
  <si>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</si>
  <si>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</si>
  <si>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</si>
  <si>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</si>
  <si>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</si>
  <si>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</si>
  <si>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</si>
  <si>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</si>
  <si>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</si>
  <si>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</si>
  <si>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</si>
  <si>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</si>
  <si>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</si>
  <si>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</si>
  <si>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</si>
  <si>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</si>
  <si>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</si>
  <si>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</si>
  <si>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</si>
  <si>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</si>
  <si>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</si>
  <si>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</si>
  <si>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</si>
  <si>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</si>
  <si>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</si>
  <si>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</si>
  <si>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</si>
  <si>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</si>
  <si>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</si>
  <si>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</si>
  <si>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</si>
  <si>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</si>
  <si>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</si>
  <si>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</si>
  <si>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</si>
  <si>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</si>
  <si>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</si>
  <si>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</si>
  <si>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</si>
  <si>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</si>
  <si>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</si>
  <si>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</si>
  <si>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</si>
  <si>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</si>
  <si>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</si>
  <si>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</si>
  <si>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</si>
  <si>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</si>
  <si>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</si>
  <si>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</si>
  <si>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</si>
  <si>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</si>
  <si>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</si>
  <si>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</si>
  <si>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</si>
  <si>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</si>
  <si>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</si>
  <si>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</si>
  <si>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</si>
  <si>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</si>
  <si>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</si>
  <si>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</si>
  <si>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</si>
  <si>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</si>
  <si>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</si>
  <si>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</si>
  <si>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</si>
  <si>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</si>
  <si>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</si>
  <si>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</si>
  <si>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</si>
  <si>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</si>
  <si>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</si>
  <si>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</si>
  <si>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</si>
  <si>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</si>
  <si>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</si>
  <si>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</si>
  <si>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</si>
  <si>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</si>
  <si>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</si>
  <si>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</si>
  <si>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</si>
  <si>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</si>
  <si>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</si>
  <si>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</si>
  <si>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</si>
  <si>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</si>
  <si>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</si>
  <si>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</si>
  <si>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</si>
  <si>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</si>
  <si>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</si>
  <si>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</si>
  <si>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</si>
  <si>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</si>
  <si>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</si>
  <si>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</si>
  <si>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</si>
  <si>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</si>
  <si>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</si>
  <si>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</si>
  <si>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</si>
  <si>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</si>
  <si>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</si>
  <si>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</si>
  <si>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</si>
  <si>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</si>
  <si>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</si>
  <si>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</si>
  <si>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</si>
  <si>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</si>
  <si>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</si>
  <si>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</si>
  <si>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</si>
  <si>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</si>
  <si>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</si>
  <si>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</si>
  <si>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</si>
  <si>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</si>
  <si>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</si>
  <si>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</si>
  <si>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</si>
  <si>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</si>
  <si>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</si>
  <si>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</si>
  <si>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</si>
  <si>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</si>
  <si>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</si>
  <si>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</si>
  <si>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</si>
  <si>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</si>
  <si>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</si>
  <si>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</si>
  <si>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</si>
  <si>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</si>
  <si>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</si>
  <si>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</si>
  <si>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</si>
  <si>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</si>
  <si>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</si>
  <si>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</si>
  <si>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</si>
  <si>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</si>
  <si>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</si>
  <si>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</si>
  <si>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</si>
  <si>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</si>
  <si>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</si>
  <si>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</si>
  <si>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</si>
  <si>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</si>
  <si>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</si>
  <si>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</si>
  <si>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</si>
  <si>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</si>
  <si>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</si>
  <si>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</si>
  <si>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</si>
  <si>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</si>
  <si>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</si>
  <si>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</si>
  <si>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</si>
  <si>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</si>
  <si>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</si>
  <si>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</si>
  <si>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</si>
  <si>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</si>
  <si>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</si>
  <si>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</si>
  <si>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</si>
  <si>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</si>
  <si>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</si>
  <si>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</si>
  <si>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</si>
  <si>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</si>
  <si>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</si>
  <si>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</si>
  <si>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</si>
  <si>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</si>
  <si>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</si>
  <si>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</si>
  <si>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</si>
  <si>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</si>
  <si>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</si>
  <si>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</si>
  <si>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</si>
  <si>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</si>
  <si>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</si>
  <si>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</si>
  <si>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</si>
  <si>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</si>
  <si>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</si>
  <si>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</si>
  <si>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</si>
  <si>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</si>
  <si>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</si>
  <si>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</si>
  <si>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</si>
  <si>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</si>
  <si>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</si>
  <si>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</si>
  <si>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</si>
  <si>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</si>
  <si>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</si>
  <si>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</si>
  <si>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</si>
  <si>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</si>
  <si>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</si>
  <si>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</si>
  <si>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</si>
  <si>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</si>
  <si>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</si>
  <si>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</si>
  <si>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</si>
  <si>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</si>
  <si>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</si>
  <si>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</si>
  <si>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</si>
  <si>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</si>
  <si>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</si>
  <si>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</si>
  <si>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</si>
  <si>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</si>
  <si>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</si>
  <si>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</si>
  <si>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</si>
  <si>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</si>
  <si>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</si>
  <si>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</si>
  <si>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</si>
  <si>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</si>
  <si>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</si>
  <si>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</si>
  <si>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</si>
  <si>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</si>
  <si>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</si>
  <si>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</si>
  <si>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</si>
  <si>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</si>
  <si>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</si>
  <si>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</si>
  <si>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</si>
  <si>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</si>
  <si>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</si>
  <si>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</si>
  <si>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</si>
  <si>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</si>
  <si>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</si>
  <si>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</si>
  <si>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</si>
  <si>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</si>
  <si>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</si>
  <si>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</si>
  <si>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</si>
  <si>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</si>
  <si>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</si>
  <si>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</si>
  <si>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</si>
  <si>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</si>
  <si>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</si>
  <si>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</si>
  <si>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</si>
  <si>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</si>
  <si>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</si>
  <si>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</si>
  <si>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</si>
  <si>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</si>
  <si>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</si>
  <si>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</si>
  <si>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</si>
  <si>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</si>
  <si>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</si>
  <si>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</si>
  <si>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</si>
  <si>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</si>
  <si>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</si>
  <si>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</si>
  <si>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</si>
  <si>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</si>
  <si>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</si>
  <si>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</si>
  <si>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</si>
  <si>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</si>
  <si>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</si>
  <si>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</si>
  <si>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</si>
  <si>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</si>
  <si>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</si>
  <si>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</si>
  <si>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</si>
  <si>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</si>
  <si>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</si>
  <si>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</si>
  <si>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</si>
  <si>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</si>
  <si>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</si>
  <si>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</si>
  <si>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</si>
  <si>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</si>
  <si>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</si>
  <si>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</si>
  <si>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</si>
  <si>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</si>
  <si>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</si>
  <si>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</si>
  <si>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</si>
  <si>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</si>
  <si>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</si>
  <si>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</si>
  <si>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</si>
  <si>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</si>
  <si>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</si>
  <si>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</si>
  <si>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</si>
  <si>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</si>
  <si>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</si>
  <si>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</si>
  <si>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</si>
  <si>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</si>
  <si>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</si>
  <si>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</si>
  <si>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</si>
  <si>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</si>
  <si>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</si>
  <si>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</si>
  <si>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</si>
  <si>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</si>
  <si>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</si>
  <si>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</si>
  <si>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</si>
  <si>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</si>
  <si>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</si>
  <si>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</si>
  <si>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</si>
  <si>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</si>
  <si>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</si>
  <si>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</si>
  <si>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</si>
  <si>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</si>
  <si>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</si>
  <si>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</si>
  <si>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</si>
  <si>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</si>
  <si>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</si>
  <si>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</si>
  <si>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</si>
  <si>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</si>
  <si>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</si>
  <si>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</si>
  <si>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</si>
  <si>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</si>
  <si>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</si>
  <si>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</si>
  <si>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</si>
  <si>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</si>
  <si>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</si>
  <si>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</si>
  <si>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</si>
  <si>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</si>
  <si>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</si>
  <si>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</si>
  <si>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</si>
  <si>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</si>
  <si>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</si>
  <si>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</si>
  <si>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</si>
  <si>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</si>
  <si>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</si>
  <si>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</si>
  <si>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</si>
  <si>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</si>
  <si>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</si>
  <si>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</si>
  <si>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</si>
  <si>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</si>
  <si>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</si>
  <si>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</si>
  <si>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</si>
  <si>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</si>
  <si>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</si>
  <si>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</si>
  <si>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</si>
  <si>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</si>
  <si>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</si>
  <si>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</si>
  <si>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</si>
  <si>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</si>
  <si>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</si>
  <si>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</si>
  <si>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</si>
  <si>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</si>
  <si>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</si>
  <si>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</si>
  <si>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</si>
  <si>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</si>
  <si>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</si>
  <si>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</si>
  <si>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</si>
  <si>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</si>
  <si>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</si>
  <si>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</si>
  <si>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</si>
  <si>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</si>
  <si>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</si>
  <si>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</si>
  <si>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</si>
  <si>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</si>
  <si>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</si>
  <si>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</si>
  <si>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</si>
  <si>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</si>
  <si>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</si>
  <si>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</si>
  <si>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</si>
  <si>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</si>
  <si>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</si>
  <si>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</si>
  <si>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</si>
  <si>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</si>
  <si>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</si>
  <si>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</si>
  <si>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</si>
  <si>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</si>
  <si>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</si>
  <si>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</si>
  <si>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</si>
  <si>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</si>
  <si>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</si>
  <si>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</si>
  <si>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</si>
  <si>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</si>
  <si>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</si>
  <si>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</si>
  <si>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</si>
  <si>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</si>
  <si>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</si>
  <si>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</si>
  <si>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</si>
  <si>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</si>
  <si>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</si>
  <si>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</si>
  <si>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</si>
  <si>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</si>
  <si>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</si>
  <si>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</si>
  <si>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</si>
  <si>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</si>
  <si>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</si>
  <si>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</si>
  <si>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</si>
  <si>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</si>
  <si>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</si>
  <si>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</si>
  <si>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</si>
  <si>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</si>
  <si>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</si>
  <si>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</si>
  <si>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</si>
  <si>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</si>
  <si>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</si>
  <si>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</si>
  <si>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</si>
  <si>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</si>
  <si>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</si>
  <si>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</si>
  <si>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</si>
  <si>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</si>
  <si>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</si>
  <si>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</si>
  <si>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</si>
  <si>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</si>
  <si>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</si>
  <si>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</si>
  <si>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</si>
  <si>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</si>
  <si>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</si>
  <si>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</si>
  <si>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</si>
  <si>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</si>
  <si>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</si>
  <si>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</si>
  <si>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</si>
  <si>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</si>
  <si>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</si>
  <si>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</si>
  <si>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</si>
  <si>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</si>
  <si>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</si>
  <si>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</si>
  <si>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</si>
  <si>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</si>
  <si>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</si>
  <si>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</si>
  <si>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</si>
  <si>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</si>
  <si>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</si>
  <si>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</si>
  <si>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</si>
  <si>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</si>
  <si>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</si>
  <si>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</si>
  <si>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</si>
  <si>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</si>
  <si>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</si>
  <si>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</si>
  <si>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</si>
  <si>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</si>
  <si>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</si>
  <si>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</si>
  <si>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</si>
  <si>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</si>
  <si>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</si>
  <si>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</si>
  <si>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</si>
  <si>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</si>
  <si>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</si>
  <si>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</si>
  <si>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</si>
  <si>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</si>
  <si>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</si>
  <si>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</si>
  <si>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</si>
  <si>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</si>
  <si>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</si>
  <si>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</si>
  <si>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</si>
  <si>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</si>
  <si>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</si>
  <si>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</si>
  <si>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</si>
  <si>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</si>
  <si>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</si>
  <si>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</si>
  <si>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</si>
  <si>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</si>
  <si>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</si>
  <si>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</si>
  <si>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</si>
  <si>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</si>
  <si>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</si>
  <si>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</si>
  <si>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</si>
  <si>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</si>
  <si>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</si>
  <si>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</si>
  <si>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</si>
  <si>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</si>
  <si>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</si>
  <si>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</si>
  <si>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</si>
  <si>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</si>
  <si>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</si>
  <si>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</si>
  <si>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</si>
  <si>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</si>
  <si>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</si>
  <si>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</si>
  <si>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</si>
  <si>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</si>
  <si>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</si>
  <si>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</si>
  <si>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</si>
  <si>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</si>
  <si>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</si>
  <si>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</si>
  <si>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</si>
  <si>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</si>
  <si>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</si>
  <si>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</si>
  <si>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</si>
  <si>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</si>
  <si>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</si>
  <si>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</si>
  <si>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</si>
  <si>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</si>
  <si>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</si>
  <si>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</si>
  <si>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</si>
  <si>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</si>
  <si>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</si>
  <si>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</si>
  <si>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</si>
  <si>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</si>
  <si>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</si>
  <si>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</si>
  <si>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</si>
  <si>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</si>
  <si>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</si>
  <si>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</si>
  <si>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</si>
  <si>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</si>
  <si>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</si>
  <si>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</si>
  <si>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</si>
  <si>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</si>
  <si>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</si>
  <si>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</si>
  <si>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</si>
  <si>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</si>
  <si>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</si>
  <si>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</si>
  <si>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</si>
  <si>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</si>
  <si>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</si>
  <si>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</si>
  <si>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</si>
  <si>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</si>
  <si>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</si>
  <si>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</si>
  <si>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</si>
  <si>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</si>
  <si>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</si>
  <si>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</si>
  <si>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</si>
  <si>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</si>
  <si>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</si>
  <si>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</si>
  <si>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</si>
  <si>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</si>
  <si>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</si>
  <si>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</si>
  <si>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</si>
  <si>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</si>
  <si>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</si>
  <si>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</si>
  <si>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</si>
  <si>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</si>
  <si>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</si>
  <si>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</si>
  <si>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</si>
  <si>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</si>
  <si>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</si>
  <si>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</si>
  <si>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</si>
  <si>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</si>
  <si>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</si>
  <si>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</si>
  <si>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</si>
  <si>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</si>
  <si>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</si>
  <si>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</si>
  <si>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</si>
  <si>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</si>
  <si>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</si>
  <si>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</si>
  <si>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</si>
  <si>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</si>
  <si>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</si>
  <si>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</si>
  <si>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</si>
  <si>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</si>
  <si>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</si>
  <si>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</si>
  <si>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</si>
  <si>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</si>
  <si>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</si>
  <si>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</si>
  <si>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</si>
  <si>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</si>
  <si>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</si>
  <si>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</si>
  <si>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</si>
  <si>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</si>
  <si>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</si>
  <si>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</si>
  <si>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</si>
  <si>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</si>
  <si>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</si>
  <si>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</si>
  <si>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</si>
  <si>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</si>
  <si>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</si>
  <si>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</si>
  <si>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</si>
  <si>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</si>
  <si>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</si>
  <si>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</si>
  <si>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</si>
  <si>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</si>
  <si>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</si>
  <si>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</si>
  <si>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</si>
  <si>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</si>
  <si>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</si>
  <si>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</si>
  <si>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</si>
  <si>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</si>
  <si>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</si>
  <si>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</si>
  <si>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</si>
  <si>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</si>
  <si>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</si>
  <si>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</si>
  <si>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</si>
  <si>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</si>
  <si>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</si>
  <si>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</si>
  <si>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</si>
  <si>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</si>
  <si>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</si>
  <si>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</si>
  <si>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</si>
  <si>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</si>
  <si>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</si>
  <si>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</si>
  <si>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</si>
  <si>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</si>
  <si>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</si>
  <si>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</si>
  <si>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</si>
  <si>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</si>
  <si>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</si>
  <si>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</si>
  <si>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</si>
  <si>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</si>
  <si>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</si>
  <si>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</si>
  <si>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</si>
  <si>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</si>
  <si>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</si>
  <si>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</si>
  <si>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</si>
  <si>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</si>
  <si>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</si>
  <si>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</si>
  <si>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</si>
  <si>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</si>
  <si>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</si>
  <si>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</si>
  <si>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</si>
  <si>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</si>
  <si>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</si>
  <si>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</si>
  <si>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</si>
  <si>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</si>
  <si>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</si>
  <si>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</si>
  <si>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</si>
  <si>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</si>
  <si>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</si>
  <si>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</si>
  <si>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</si>
  <si>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</si>
  <si>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</si>
  <si>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</si>
  <si>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</si>
  <si>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</si>
  <si>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</si>
  <si>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</si>
  <si>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</si>
  <si>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</si>
  <si>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</si>
  <si>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</si>
  <si>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</si>
  <si>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</si>
  <si>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</si>
  <si>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</si>
  <si>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</si>
  <si>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</si>
  <si>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</si>
  <si>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</si>
  <si>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</si>
  <si>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</si>
  <si>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</si>
  <si>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</si>
  <si>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</si>
  <si>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</si>
  <si>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</si>
  <si>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</si>
  <si>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</si>
  <si>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</si>
  <si>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</si>
  <si>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</si>
  <si>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</si>
  <si>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</si>
  <si>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</si>
  <si>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</si>
  <si>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</si>
  <si>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</si>
  <si>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</si>
  <si>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</si>
  <si>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</si>
  <si>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</si>
  <si>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</si>
  <si>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</si>
  <si>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</si>
  <si>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</si>
  <si>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</si>
  <si>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</si>
  <si>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</si>
  <si>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</si>
  <si>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</si>
  <si>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</si>
  <si>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</si>
  <si>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</si>
  <si>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</si>
  <si>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</si>
  <si>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</si>
  <si>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</si>
  <si>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</si>
  <si>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</si>
  <si>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</si>
  <si>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</si>
  <si>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</si>
  <si>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</si>
  <si>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</si>
  <si>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</si>
  <si>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</si>
  <si>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</si>
  <si>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</si>
  <si>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</si>
  <si>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</si>
  <si>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</si>
  <si>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</si>
  <si>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</si>
  <si>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</si>
  <si>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</si>
  <si>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</si>
  <si>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</si>
  <si>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</si>
  <si>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</si>
  <si>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</si>
  <si>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</si>
  <si>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</si>
  <si>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</si>
  <si>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</si>
  <si>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</si>
  <si>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</si>
  <si>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</si>
  <si>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</si>
  <si>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</si>
  <si>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</si>
  <si>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</si>
  <si>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</si>
  <si>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</si>
  <si>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</si>
  <si>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</si>
  <si>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</si>
  <si>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</si>
  <si>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</si>
  <si>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</si>
  <si>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</si>
  <si>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</si>
  <si>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</si>
  <si>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</si>
  <si>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</si>
  <si>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</si>
  <si>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</si>
  <si>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</si>
  <si>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</si>
  <si>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</si>
  <si>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</si>
  <si>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</si>
  <si>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</si>
  <si>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</si>
  <si>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</si>
  <si>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</si>
  <si>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</si>
  <si>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</si>
  <si>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</si>
  <si>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</si>
  <si>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</si>
  <si>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</si>
  <si>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</si>
  <si>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</si>
  <si>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</si>
  <si>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</si>
  <si>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</si>
  <si>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</si>
  <si>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</si>
  <si>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</si>
  <si>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</si>
  <si>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</si>
  <si>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</si>
  <si>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</si>
  <si>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</si>
  <si>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</si>
  <si>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</si>
  <si>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</si>
  <si>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</si>
  <si>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</si>
  <si>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</si>
  <si>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</si>
  <si>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</si>
  <si>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</si>
  <si>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</si>
  <si>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</si>
  <si>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</si>
  <si>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</si>
  <si>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</si>
  <si>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</si>
  <si>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</si>
  <si>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</si>
  <si>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</si>
  <si>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</si>
  <si>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</si>
  <si>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</si>
  <si>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</si>
  <si>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</si>
  <si>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</si>
  <si>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</si>
  <si>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</si>
  <si>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</si>
  <si>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</si>
  <si>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</si>
  <si>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</si>
  <si>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</si>
  <si>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</si>
  <si>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</si>
  <si>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</si>
  <si>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</si>
  <si>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</si>
  <si>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</si>
  <si>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</si>
  <si>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</si>
  <si>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</si>
  <si>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</si>
  <si>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</si>
  <si>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</si>
  <si>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</si>
  <si>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</si>
  <si>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</si>
  <si>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</si>
  <si>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</si>
  <si>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</si>
  <si>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</si>
  <si>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</si>
  <si>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</si>
  <si>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</si>
  <si>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</si>
  <si>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</si>
  <si>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</si>
  <si>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</si>
  <si>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</si>
  <si>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</si>
  <si>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</si>
  <si>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</si>
  <si>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</si>
  <si>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</si>
  <si>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</si>
  <si>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</si>
  <si>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</si>
  <si>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</si>
  <si>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</si>
  <si>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</si>
  <si>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</si>
  <si>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</si>
  <si>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</si>
  <si>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</si>
  <si>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</si>
  <si>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</si>
  <si>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</si>
  <si>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</si>
  <si>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</si>
  <si>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</si>
  <si>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</si>
  <si>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</si>
  <si>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</si>
  <si>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</si>
  <si>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</si>
  <si>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</si>
  <si>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</si>
  <si>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</si>
  <si>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</si>
  <si>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</si>
  <si>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</si>
  <si>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</si>
  <si>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</si>
  <si>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</si>
  <si>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</si>
  <si>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</si>
  <si>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</si>
  <si>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</si>
  <si>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</si>
  <si>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</si>
  <si>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</si>
  <si>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</si>
  <si>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</si>
  <si>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</si>
  <si>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</si>
  <si>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</si>
  <si>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</si>
  <si>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</si>
  <si>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</si>
  <si>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</si>
  <si>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</si>
  <si>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</si>
  <si>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</si>
  <si>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</si>
  <si>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</si>
  <si>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</si>
  <si>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</si>
  <si>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</si>
  <si>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</si>
  <si>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</si>
  <si>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</si>
  <si>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</si>
  <si>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</si>
  <si>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</si>
  <si>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</si>
  <si>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</si>
  <si>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</si>
  <si>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</si>
  <si>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</si>
  <si>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</si>
  <si>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</si>
  <si>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</si>
  <si>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</si>
  <si>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</si>
  <si>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</si>
  <si>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</si>
  <si>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</si>
  <si>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</si>
  <si>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</si>
  <si>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</si>
  <si>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</si>
  <si>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</si>
  <si>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</si>
  <si>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</si>
  <si>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</si>
  <si>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</si>
  <si>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</si>
  <si>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</si>
  <si>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</si>
  <si>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</si>
  <si>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</si>
  <si>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</si>
  <si>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</si>
  <si>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</si>
  <si>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</si>
  <si>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</si>
  <si>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</si>
  <si>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</si>
  <si>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</si>
  <si>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</si>
  <si>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</si>
  <si>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</si>
  <si>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</si>
  <si>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</si>
  <si>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</si>
  <si>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</si>
  <si>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</si>
  <si>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</si>
  <si>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</si>
  <si>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</si>
  <si>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</si>
  <si>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</si>
  <si>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</si>
  <si>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</si>
  <si>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</si>
  <si>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</si>
  <si>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</si>
  <si>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</si>
  <si>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</si>
  <si>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</si>
  <si>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</si>
  <si>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</si>
  <si>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</si>
  <si>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</si>
  <si>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</si>
  <si>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</si>
  <si>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</si>
  <si>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</si>
  <si>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</si>
  <si>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</si>
  <si>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</si>
  <si>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</si>
  <si>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</si>
  <si>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</si>
  <si>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</si>
  <si>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</si>
  <si>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</si>
  <si>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</si>
  <si>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</si>
  <si>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</si>
  <si>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</si>
  <si>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</si>
  <si>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</si>
  <si>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</si>
  <si>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</si>
  <si>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</si>
  <si>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</si>
  <si>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</si>
  <si>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</si>
  <si>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</si>
  <si>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</si>
  <si>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</si>
  <si>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</si>
  <si>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</si>
  <si>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</si>
  <si>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</si>
  <si>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</si>
  <si>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</si>
  <si>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</si>
  <si>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</si>
  <si>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</si>
  <si>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</si>
  <si>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</si>
  <si>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</si>
  <si>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</si>
  <si>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</si>
  <si>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</si>
  <si>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</si>
  <si>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</si>
  <si>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</si>
  <si>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</si>
  <si>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</si>
  <si>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</si>
  <si>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</si>
  <si>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</si>
  <si>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</si>
  <si>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</si>
  <si>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</si>
  <si>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</si>
  <si>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</si>
  <si>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</si>
  <si>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</si>
  <si>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</si>
  <si>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</si>
  <si>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</si>
  <si>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</si>
  <si>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</si>
  <si>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</si>
  <si>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</si>
  <si>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</si>
  <si>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</si>
  <si>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</si>
  <si>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</si>
  <si>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</si>
  <si>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</si>
  <si>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</si>
  <si>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</si>
  <si>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</si>
  <si>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</si>
  <si>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</si>
  <si>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</si>
  <si>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</si>
  <si>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</si>
  <si>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</si>
  <si>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</si>
  <si>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</si>
  <si>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</si>
  <si>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</si>
  <si>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</si>
  <si>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</si>
  <si>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</si>
  <si>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</si>
  <si>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</si>
  <si>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</si>
  <si>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</si>
  <si>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</si>
  <si>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</si>
  <si>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</si>
  <si>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</si>
  <si>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</si>
  <si>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</si>
  <si>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</si>
  <si>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</si>
  <si>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</si>
  <si>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</si>
  <si>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</si>
  <si>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</si>
  <si>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</si>
  <si>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</si>
  <si>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</si>
  <si>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</si>
  <si>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</si>
  <si>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</si>
  <si>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</si>
  <si>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</si>
  <si>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</si>
  <si>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</si>
  <si>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</si>
  <si>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</si>
  <si>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</si>
  <si>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</si>
  <si>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</si>
  <si>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</si>
  <si>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</si>
  <si>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</si>
  <si>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</si>
  <si>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</si>
  <si>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</si>
  <si>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</si>
  <si>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</si>
  <si>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</si>
  <si>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</si>
  <si>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</si>
  <si>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</si>
  <si>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</si>
  <si>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</si>
  <si>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</si>
  <si>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</si>
  <si>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</si>
  <si>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</si>
  <si>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</si>
  <si>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</si>
  <si>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</si>
  <si>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</si>
  <si>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</si>
  <si>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</si>
  <si>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</si>
  <si>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</si>
  <si>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</si>
  <si>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</si>
  <si>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</si>
  <si>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</si>
  <si>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</si>
  <si>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</si>
  <si>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</si>
  <si>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</si>
  <si>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</si>
  <si>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</si>
  <si>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</si>
  <si>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</si>
  <si>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</si>
  <si>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</si>
  <si>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</si>
  <si>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</si>
  <si>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</si>
  <si>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</si>
  <si>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</si>
  <si>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</si>
  <si>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</si>
  <si>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</si>
  <si>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</si>
  <si>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</si>
  <si>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</si>
  <si>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</si>
  <si>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</si>
  <si>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</si>
  <si>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</si>
  <si>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</si>
  <si>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</si>
  <si>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</si>
  <si>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</si>
  <si>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</si>
  <si>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</si>
  <si>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</si>
  <si>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</si>
  <si>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</si>
  <si>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</si>
  <si>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</si>
  <si>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</si>
  <si>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</si>
  <si>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</si>
  <si>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</si>
  <si>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</si>
  <si>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</si>
  <si>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</si>
  <si>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</si>
  <si>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</si>
  <si>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</si>
  <si>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</si>
  <si>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</si>
  <si>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</si>
  <si>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</si>
  <si>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</si>
  <si>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</si>
  <si>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</si>
  <si>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</si>
  <si>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</si>
  <si>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</si>
  <si>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</si>
  <si>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</si>
  <si>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</si>
  <si>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</si>
  <si>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</si>
  <si>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</si>
  <si>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</si>
  <si>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</si>
  <si>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</si>
  <si>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</si>
  <si>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</si>
  <si>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</si>
  <si>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</si>
  <si>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</si>
  <si>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</si>
  <si>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</si>
  <si>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</si>
  <si>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</si>
  <si>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</si>
  <si>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</si>
  <si>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</si>
  <si>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</si>
  <si>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</si>
  <si>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</si>
  <si>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</si>
  <si>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</si>
  <si>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</si>
  <si>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</si>
  <si>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</si>
  <si>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</si>
  <si>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</si>
  <si>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</si>
  <si>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</si>
  <si>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</si>
  <si>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</si>
  <si>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</si>
  <si>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</si>
  <si>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</si>
  <si>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</si>
  <si>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</si>
  <si>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</si>
  <si>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</si>
  <si>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</si>
  <si>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</si>
  <si>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</si>
  <si>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</si>
  <si>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</si>
  <si>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</si>
  <si>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</si>
  <si>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</si>
  <si>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</si>
  <si>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</si>
  <si>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</si>
  <si>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</si>
  <si>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</si>
  <si>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</si>
  <si>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</si>
  <si>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</si>
  <si>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</si>
  <si>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</si>
  <si>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</si>
  <si>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</si>
  <si>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</si>
  <si>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</si>
  <si>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</si>
  <si>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</si>
  <si>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</si>
  <si>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</si>
  <si>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</si>
  <si>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</si>
  <si>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</si>
  <si>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</si>
  <si>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</si>
  <si>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</si>
  <si>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</si>
  <si>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</si>
  <si>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</si>
  <si>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</si>
  <si>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</si>
  <si>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</si>
  <si>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</si>
  <si>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</si>
  <si>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</si>
  <si>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</si>
  <si>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</si>
  <si>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</si>
  <si>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</si>
  <si>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</si>
  <si>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</si>
  <si>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</si>
  <si>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</si>
  <si>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</si>
  <si>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</si>
  <si>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</si>
  <si>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</si>
  <si>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</si>
  <si>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</si>
  <si>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</si>
  <si>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</si>
  <si>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</si>
  <si>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</si>
  <si>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</si>
  <si>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</si>
  <si>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</si>
  <si>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</si>
  <si>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</si>
  <si>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</si>
  <si>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</si>
  <si>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</si>
  <si>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</si>
  <si>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</si>
  <si>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</si>
  <si>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</si>
  <si>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</si>
  <si>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</si>
  <si>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</si>
  <si>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</si>
  <si>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</si>
  <si>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</si>
  <si>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</si>
  <si>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</si>
  <si>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</si>
  <si>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</si>
  <si>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</si>
  <si>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</si>
  <si>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</si>
  <si>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</si>
  <si>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</si>
  <si>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</si>
  <si>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</si>
  <si>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</si>
  <si>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</si>
  <si>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</si>
  <si>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</si>
  <si>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</si>
  <si>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</si>
  <si>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</si>
  <si>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</si>
  <si>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</si>
  <si>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</si>
  <si>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</si>
  <si>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</si>
  <si>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</si>
  <si>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</si>
  <si>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</si>
  <si>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</si>
  <si>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</si>
  <si>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</si>
  <si>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</si>
  <si>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</si>
  <si>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</si>
  <si>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</si>
  <si>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</si>
  <si>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</si>
  <si>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</si>
  <si>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</si>
  <si>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</si>
  <si>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</si>
  <si>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</si>
  <si>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</si>
  <si>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</si>
  <si>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</si>
  <si>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</si>
  <si>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</si>
  <si>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</si>
  <si>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</si>
  <si>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</si>
  <si>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</si>
  <si>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</si>
  <si>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</si>
  <si>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</si>
  <si>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</si>
  <si>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</si>
  <si>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</si>
  <si>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</si>
  <si>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</si>
  <si>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</si>
  <si>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</si>
  <si>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</si>
  <si>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</si>
  <si>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</si>
  <si>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</si>
  <si>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</si>
  <si>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</si>
  <si>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</si>
  <si>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</si>
  <si>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</si>
  <si>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</si>
  <si>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</si>
  <si>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</si>
  <si>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</si>
  <si>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</si>
  <si>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</si>
  <si>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</si>
  <si>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</si>
  <si>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</si>
  <si>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</si>
  <si>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</si>
  <si>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</si>
  <si>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</si>
  <si>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</si>
  <si>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</si>
  <si>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</si>
  <si>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</si>
  <si>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</si>
  <si>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</si>
  <si>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</si>
  <si>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</si>
  <si>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</si>
  <si>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</si>
  <si>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</si>
  <si>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</si>
  <si>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</si>
  <si>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</si>
  <si>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</si>
  <si>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</si>
  <si>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</si>
  <si>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</si>
  <si>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</si>
  <si>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</si>
  <si>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</si>
  <si>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</si>
  <si>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</si>
  <si>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</si>
  <si>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</si>
  <si>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</si>
  <si>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</si>
  <si>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</si>
  <si>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</si>
  <si>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</si>
  <si>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</si>
  <si>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</si>
  <si>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</si>
  <si>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</si>
  <si>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</si>
  <si>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</si>
  <si>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</si>
  <si>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</si>
  <si>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</si>
  <si>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</si>
  <si>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</si>
  <si>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</si>
  <si>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</si>
  <si>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</si>
  <si>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</si>
  <si>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</si>
  <si>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</si>
  <si>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</si>
  <si>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</si>
  <si>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</si>
  <si>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</si>
  <si>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</si>
  <si>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</si>
  <si>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</si>
  <si>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</si>
  <si>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</si>
  <si>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</si>
  <si>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</si>
  <si>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</si>
  <si>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</si>
  <si>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</si>
  <si>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</si>
  <si>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</si>
  <si>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</si>
  <si>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</si>
  <si>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</si>
  <si>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</si>
  <si>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</si>
  <si>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</si>
  <si>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</si>
  <si>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</si>
  <si>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</si>
  <si>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</si>
  <si>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</si>
  <si>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</si>
  <si>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</si>
  <si>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</si>
  <si>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</si>
  <si>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</si>
  <si>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</si>
  <si>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</si>
  <si>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</si>
  <si>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</si>
  <si>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</si>
  <si>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</si>
  <si>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</si>
  <si>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</si>
  <si>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</si>
  <si>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</si>
  <si>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</si>
  <si>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</si>
  <si>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</si>
  <si>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</si>
  <si>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</si>
  <si>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</si>
  <si>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</si>
  <si>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</si>
  <si>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</si>
  <si>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</si>
  <si>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</si>
  <si>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</si>
  <si>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</si>
  <si>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</si>
  <si>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</si>
  <si>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</si>
  <si>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</si>
  <si>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</si>
  <si>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</si>
  <si>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</si>
  <si>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</si>
  <si>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</si>
  <si>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</si>
  <si>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</si>
  <si>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</si>
  <si>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</si>
  <si>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</si>
  <si>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</si>
  <si>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</si>
  <si>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</si>
  <si>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</si>
  <si>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</si>
  <si>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</si>
  <si>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</si>
  <si>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</si>
  <si>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</si>
  <si>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</si>
  <si>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</si>
  <si>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</si>
  <si>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</si>
  <si>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</si>
  <si>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</si>
  <si>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</si>
  <si>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</si>
  <si>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</si>
  <si>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</si>
  <si>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</si>
  <si>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</si>
  <si>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</si>
  <si>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</si>
  <si>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</si>
  <si>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</si>
  <si>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</si>
  <si>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</si>
  <si>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</si>
  <si>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</si>
  <si>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</si>
  <si>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</si>
  <si>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</si>
  <si>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</si>
  <si>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</si>
  <si>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</si>
  <si>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</si>
  <si>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</si>
  <si>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</si>
  <si>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</si>
  <si>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</si>
  <si>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</si>
  <si>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</si>
  <si>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</si>
  <si>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</si>
  <si>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</si>
  <si>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</si>
  <si>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</si>
  <si>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</si>
  <si>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</si>
  <si>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</si>
  <si>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</si>
  <si>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</si>
  <si>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</si>
  <si>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</si>
  <si>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</si>
  <si>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</si>
  <si>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</si>
  <si>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</si>
  <si>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</si>
  <si>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</si>
  <si>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</si>
  <si>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</si>
  <si>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</si>
  <si>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</si>
  <si>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</si>
  <si>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</si>
  <si>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</si>
  <si>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</si>
  <si>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</si>
  <si>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</si>
  <si>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</si>
  <si>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</si>
  <si>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</si>
  <si>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</si>
  <si>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</si>
  <si>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</si>
  <si>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</si>
  <si>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</si>
  <si>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</si>
  <si>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</si>
  <si>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</si>
  <si>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</si>
  <si>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</si>
  <si>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</si>
  <si>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</si>
  <si>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</si>
  <si>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</si>
  <si>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</si>
  <si>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</si>
  <si>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</si>
  <si>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</si>
  <si>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</si>
  <si>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</si>
  <si>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</si>
  <si>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</si>
  <si>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</si>
  <si>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</si>
  <si>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</si>
  <si>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</si>
  <si>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</si>
  <si>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</si>
  <si>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</si>
  <si>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</si>
  <si>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</si>
  <si>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</si>
  <si>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</si>
  <si>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</si>
  <si>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</si>
  <si>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</si>
  <si>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</si>
  <si>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</si>
  <si>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</si>
  <si>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</si>
  <si>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</si>
  <si>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</si>
  <si>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</si>
  <si>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</si>
  <si>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</si>
  <si>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</si>
  <si>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</si>
  <si>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</si>
  <si>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</si>
  <si>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</si>
  <si>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</si>
  <si>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</si>
  <si>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</si>
  <si>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</si>
  <si>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</si>
  <si>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</si>
  <si>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</si>
  <si>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</si>
  <si>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</si>
  <si>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</si>
  <si>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</si>
  <si>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</si>
  <si>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</si>
  <si>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</si>
  <si>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</si>
  <si>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</si>
  <si>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</si>
  <si>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</si>
  <si>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</si>
  <si>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</si>
  <si>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</si>
  <si>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</si>
  <si>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</si>
  <si>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</si>
  <si>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</si>
  <si>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</si>
  <si>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</si>
  <si>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</si>
  <si>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</si>
  <si>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</si>
  <si>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</si>
  <si>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</si>
  <si>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</si>
  <si>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</si>
  <si>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</si>
  <si>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</si>
  <si>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</si>
  <si>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</si>
  <si>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</si>
  <si>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</si>
  <si>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</si>
  <si>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</si>
  <si>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</si>
  <si>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</si>
  <si>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</si>
  <si>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</si>
  <si>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</si>
  <si>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</si>
  <si>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</si>
  <si>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</si>
  <si>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</si>
  <si>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</si>
  <si>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</si>
  <si>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</si>
  <si>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</si>
  <si>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</si>
  <si>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</si>
  <si>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</si>
  <si>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</si>
  <si>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</si>
  <si>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</si>
  <si>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</si>
  <si>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</si>
  <si>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</si>
  <si>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</si>
  <si>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</si>
  <si>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</si>
  <si>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</si>
  <si>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</si>
  <si>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</si>
  <si>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</si>
  <si>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</si>
  <si>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</si>
  <si>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</si>
  <si>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</si>
  <si>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</si>
  <si>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</si>
  <si>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</si>
  <si>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</si>
  <si>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</si>
  <si>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</si>
  <si>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</si>
  <si>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</si>
  <si>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</si>
  <si>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</si>
  <si>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</si>
  <si>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</si>
  <si>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</si>
  <si>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</si>
  <si>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</si>
  <si>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</si>
  <si>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</si>
  <si>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</si>
  <si>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</si>
  <si>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</si>
  <si>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</si>
  <si>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</si>
  <si>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</si>
  <si>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</si>
  <si>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</si>
  <si>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</si>
  <si>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</si>
  <si>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</si>
  <si>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</si>
  <si>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</si>
  <si>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</si>
  <si>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</si>
  <si>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</si>
  <si>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</si>
  <si>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</si>
  <si>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</si>
  <si>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</si>
  <si>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</si>
  <si>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</si>
  <si>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</si>
  <si>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</si>
  <si>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</si>
  <si>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</si>
  <si>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</si>
  <si>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</si>
  <si>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</si>
  <si>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</si>
  <si>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</si>
  <si>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</si>
  <si>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</si>
  <si>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</si>
  <si>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</si>
  <si>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</si>
  <si>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</si>
  <si>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</si>
  <si>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</si>
  <si>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</si>
  <si>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</si>
  <si>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</si>
  <si>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</si>
  <si>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</si>
  <si>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</si>
  <si>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</si>
  <si>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</si>
  <si>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</si>
  <si>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</si>
  <si>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</si>
  <si>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</si>
  <si>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</si>
  <si>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</si>
  <si>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</si>
  <si>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</si>
  <si>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</si>
  <si>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</si>
  <si>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</si>
  <si>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</si>
  <si>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</si>
  <si>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</si>
  <si>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</si>
  <si>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</si>
  <si>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</si>
  <si>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</si>
  <si>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</si>
  <si>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</si>
  <si>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</si>
  <si>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</si>
  <si>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</si>
  <si>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</si>
  <si>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</si>
  <si>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</si>
  <si>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</si>
  <si>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</si>
  <si>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</si>
  <si>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</si>
  <si>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</si>
  <si>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</si>
  <si>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</si>
  <si>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</si>
  <si>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</si>
  <si>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</si>
  <si>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</si>
  <si>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</si>
  <si>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</si>
  <si>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</si>
  <si>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</si>
  <si>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</si>
  <si>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</si>
  <si>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</si>
  <si>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</si>
  <si>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</si>
  <si>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</si>
  <si>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</si>
  <si>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</si>
  <si>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</si>
  <si>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</si>
  <si>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</si>
  <si>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</si>
  <si>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</si>
  <si>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</si>
  <si>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</si>
  <si>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</si>
  <si>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</si>
  <si>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</si>
  <si>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</si>
  <si>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</si>
  <si>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</si>
  <si>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</si>
  <si>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</si>
  <si>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</si>
  <si>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</si>
  <si>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</si>
  <si>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</si>
  <si>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</si>
  <si>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</si>
  <si>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</si>
  <si>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</si>
  <si>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</si>
  <si>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</si>
  <si>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</si>
  <si>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</si>
  <si>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</si>
  <si>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</si>
  <si>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</si>
  <si>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</si>
  <si>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</si>
  <si>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</si>
  <si>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</si>
  <si>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</si>
  <si>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</si>
  <si>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</si>
  <si>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</si>
  <si>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</si>
  <si>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</si>
  <si>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</si>
  <si>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</si>
  <si>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</si>
  <si>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</si>
  <si>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</si>
  <si>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</si>
  <si>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</si>
  <si>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</si>
  <si>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</si>
  <si>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</si>
  <si>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</si>
  <si>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</si>
  <si>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</si>
  <si>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</si>
  <si>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</si>
  <si>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</si>
  <si>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</si>
  <si>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</si>
  <si>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</si>
  <si>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</si>
  <si>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</si>
  <si>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</si>
  <si>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</si>
  <si>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</si>
  <si>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</si>
  <si>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</si>
  <si>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</si>
  <si>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</si>
  <si>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</si>
  <si>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</si>
  <si>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</si>
  <si>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</si>
  <si>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</si>
  <si>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</si>
  <si>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</si>
  <si>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</si>
  <si>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</si>
  <si>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</si>
  <si>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</si>
  <si>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</si>
  <si>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</si>
  <si>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</si>
  <si>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</si>
  <si>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</si>
  <si>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</si>
  <si>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</si>
  <si>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</si>
  <si>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</si>
  <si>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</si>
  <si>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</si>
  <si>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</si>
  <si>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</si>
  <si>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</si>
  <si>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</si>
  <si>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</si>
  <si>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</si>
  <si>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</si>
  <si>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</si>
  <si>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</si>
  <si>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</si>
  <si>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</si>
  <si>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</si>
  <si>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</si>
  <si>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</si>
  <si>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</si>
  <si>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</si>
  <si>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</si>
  <si>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</si>
  <si>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</si>
  <si>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</si>
  <si>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</si>
  <si>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</si>
  <si>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</si>
  <si>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</si>
  <si>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</si>
  <si>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</si>
  <si>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</si>
  <si>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</si>
  <si>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</si>
  <si>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</si>
  <si>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</si>
  <si>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</si>
  <si>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</si>
  <si>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</si>
  <si>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</si>
  <si>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</si>
  <si>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</si>
  <si>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</si>
  <si>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</si>
  <si>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</si>
  <si>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</si>
  <si>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</si>
  <si>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</si>
  <si>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</si>
  <si>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</si>
  <si>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</si>
  <si>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</si>
  <si>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</si>
  <si>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</si>
  <si>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</si>
  <si>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</si>
  <si>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</si>
  <si>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</si>
  <si>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</si>
  <si>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</si>
  <si>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</si>
  <si>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</si>
  <si>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</si>
  <si>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</si>
  <si>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</si>
  <si>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</si>
  <si>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</si>
  <si>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</si>
  <si>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</si>
  <si>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</si>
  <si>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</si>
  <si>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</si>
  <si>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</si>
  <si>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</si>
  <si>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</si>
  <si>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</si>
  <si>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</si>
  <si>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</si>
  <si>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</si>
  <si>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</si>
  <si>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</si>
  <si>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</si>
  <si>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</si>
  <si>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</si>
  <si>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</si>
  <si>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</si>
  <si>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</si>
  <si>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</si>
  <si>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</si>
  <si>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</si>
  <si>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</si>
  <si>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</si>
  <si>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</si>
  <si>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</si>
  <si>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</si>
  <si>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</si>
  <si>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</si>
  <si>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</si>
  <si>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</si>
  <si>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</si>
  <si>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</si>
  <si>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</si>
  <si>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</si>
  <si>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</si>
  <si>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</si>
  <si>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</si>
  <si>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</si>
  <si>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</si>
  <si>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</si>
  <si>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</si>
  <si>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</si>
  <si>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</si>
  <si>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</si>
  <si>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</si>
  <si>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</si>
  <si>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</si>
  <si>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</si>
  <si>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</si>
  <si>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</si>
  <si>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</si>
  <si>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</si>
  <si>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</si>
  <si>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</si>
  <si>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</si>
  <si>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</si>
  <si>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</si>
  <si>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</si>
  <si>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</si>
  <si>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</si>
  <si>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</si>
  <si>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</si>
  <si>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</si>
  <si>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</si>
  <si>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</si>
  <si>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</si>
  <si>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</si>
  <si>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</si>
  <si>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</si>
  <si>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</si>
  <si>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</si>
  <si>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</si>
  <si>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</si>
  <si>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</si>
  <si>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</si>
  <si>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</si>
  <si>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</si>
  <si>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</si>
  <si>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</si>
  <si>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</si>
  <si>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</si>
  <si>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</si>
  <si>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</si>
  <si>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</si>
  <si>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</si>
  <si>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</si>
  <si>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</si>
  <si>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</si>
  <si>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</si>
  <si>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</si>
  <si>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</si>
  <si>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</si>
  <si>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</si>
  <si>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</si>
  <si>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</si>
  <si>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</si>
  <si>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</si>
  <si>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</si>
  <si>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</si>
  <si>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</si>
  <si>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</si>
  <si>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</si>
  <si>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</si>
  <si>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</si>
  <si>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</si>
  <si>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</si>
  <si>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</si>
  <si>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</si>
  <si>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</si>
  <si>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</si>
  <si>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</si>
  <si>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</si>
  <si>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</si>
  <si>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</si>
  <si>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</si>
  <si>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</si>
  <si>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</si>
  <si>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</si>
  <si>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</si>
  <si>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</si>
  <si>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</si>
  <si>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</si>
  <si>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</si>
  <si>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</si>
  <si>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</si>
  <si>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</si>
  <si>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</si>
  <si>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</si>
  <si>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</si>
  <si>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</si>
  <si>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</si>
  <si>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</si>
  <si>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</si>
  <si>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</si>
  <si>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</si>
  <si>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</si>
  <si>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</si>
  <si>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</si>
  <si>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</si>
  <si>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</si>
  <si>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</si>
  <si>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</si>
  <si>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</si>
  <si>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</si>
  <si>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</si>
  <si>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</si>
  <si>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</si>
  <si>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</si>
  <si>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</si>
  <si>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</si>
  <si>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</si>
  <si>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</si>
  <si>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</si>
  <si>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</si>
  <si>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</si>
  <si>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</si>
  <si>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</si>
  <si>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</si>
  <si>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</si>
  <si>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</si>
  <si>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</si>
  <si>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</si>
  <si>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</si>
  <si>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</si>
  <si>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</si>
  <si>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</si>
  <si>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</si>
  <si>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</si>
  <si>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</si>
  <si>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</si>
  <si>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</si>
  <si>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</si>
  <si>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</si>
  <si>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</si>
  <si>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</si>
  <si>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</si>
  <si>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</si>
  <si>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</si>
  <si>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</si>
  <si>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</si>
  <si>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</si>
  <si>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</si>
  <si>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</si>
  <si>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</si>
  <si>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</si>
  <si>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</si>
  <si>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</si>
  <si>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</si>
  <si>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</si>
  <si>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</si>
  <si>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</si>
  <si>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</si>
  <si>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</si>
  <si>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</si>
  <si>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</si>
  <si>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</si>
  <si>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</si>
  <si>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</si>
  <si>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</si>
  <si>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</si>
  <si>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</si>
  <si>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</si>
  <si>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</si>
  <si>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</si>
  <si>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</si>
  <si>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</si>
  <si>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</si>
  <si>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</si>
  <si>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</si>
  <si>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</si>
  <si>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</si>
  <si>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</si>
  <si>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</si>
  <si>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</si>
  <si>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</si>
  <si>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</si>
  <si>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</si>
  <si>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</si>
  <si>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</si>
  <si>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</si>
  <si>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</si>
  <si>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</si>
  <si>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</si>
  <si>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</si>
  <si>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</si>
  <si>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</si>
  <si>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</si>
  <si>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</si>
  <si>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</si>
  <si>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</si>
  <si>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</si>
  <si>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</si>
  <si>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</si>
  <si>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</si>
  <si>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</si>
  <si>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</si>
  <si>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</si>
  <si>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</si>
  <si>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</si>
  <si>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</si>
  <si>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</si>
  <si>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</si>
  <si>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</si>
  <si>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</si>
  <si>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</si>
  <si>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</si>
  <si>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</si>
  <si>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</si>
  <si>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</si>
  <si>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</si>
  <si>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</si>
  <si>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</si>
  <si>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</si>
  <si>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</si>
  <si>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</si>
  <si>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</si>
  <si>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</si>
  <si>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</si>
  <si>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</si>
  <si>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</si>
  <si>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</si>
  <si>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</si>
  <si>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</si>
  <si>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</si>
  <si>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</si>
  <si>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</si>
  <si>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</si>
  <si>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</si>
  <si>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</si>
  <si>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</si>
  <si>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</si>
  <si>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</si>
  <si>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</si>
  <si>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</si>
  <si>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</si>
  <si>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</si>
  <si>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</si>
  <si>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</si>
  <si>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</si>
  <si>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</si>
  <si>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</si>
  <si>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</si>
  <si>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</si>
  <si>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</si>
  <si>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</si>
  <si>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</si>
  <si>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</si>
  <si>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</si>
  <si>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</si>
  <si>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</si>
  <si>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</si>
  <si>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</si>
  <si>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</si>
  <si>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</si>
  <si>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</si>
  <si>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</si>
  <si>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</si>
  <si>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</si>
  <si>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</si>
  <si>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</si>
  <si>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</si>
  <si>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</si>
  <si>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</si>
  <si>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</si>
  <si>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</si>
  <si>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</si>
  <si>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</si>
  <si>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</si>
  <si>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</si>
  <si>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</si>
  <si>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</si>
  <si>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</si>
  <si>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</si>
  <si>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</si>
  <si>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</si>
  <si>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</si>
  <si>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</si>
  <si>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</si>
  <si>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</si>
  <si>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</si>
  <si>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</si>
  <si>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</si>
  <si>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</si>
  <si>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</si>
  <si>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</si>
  <si>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</si>
  <si>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</si>
  <si>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</si>
  <si>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</si>
  <si>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</si>
  <si>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</si>
  <si>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</si>
  <si>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</si>
  <si>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</si>
  <si>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</si>
  <si>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</si>
  <si>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</si>
  <si>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</si>
  <si>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</si>
  <si>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</si>
  <si>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</si>
  <si>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</si>
  <si>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</si>
  <si>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</si>
  <si>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</si>
  <si>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</si>
  <si>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</si>
  <si>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</si>
  <si>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</si>
  <si>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</si>
  <si>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</si>
  <si>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</si>
  <si>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</si>
  <si>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</si>
  <si>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</si>
  <si>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</si>
  <si>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</si>
  <si>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</si>
  <si>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</si>
  <si>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</si>
  <si>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</si>
  <si>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</si>
  <si>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</si>
  <si>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</si>
  <si>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</si>
  <si>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</si>
  <si>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</si>
  <si>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</si>
  <si>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</si>
  <si>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</si>
  <si>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</si>
  <si>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</si>
  <si>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</si>
  <si>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</si>
  <si>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</si>
  <si>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</si>
  <si>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</si>
  <si>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</si>
  <si>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</si>
  <si>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</si>
  <si>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</si>
  <si>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</si>
  <si>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</si>
  <si>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</si>
  <si>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</si>
  <si>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</si>
  <si>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</si>
  <si>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</si>
  <si>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</si>
  <si>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</si>
  <si>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</si>
  <si>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</si>
  <si>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</si>
  <si>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</si>
  <si>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</si>
  <si>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</si>
  <si>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</si>
  <si>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</si>
  <si>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</si>
  <si>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</si>
  <si>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</si>
  <si>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</si>
  <si>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</si>
  <si>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</si>
  <si>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</si>
  <si>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</si>
  <si>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</si>
  <si>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</si>
  <si>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</si>
  <si>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</si>
  <si>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</si>
  <si>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</si>
  <si>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</si>
  <si>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</si>
  <si>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</si>
  <si>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</si>
  <si>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</si>
  <si>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</si>
  <si>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</si>
  <si>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</si>
  <si>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</si>
  <si>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</si>
  <si>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</si>
  <si>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</si>
  <si>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</si>
  <si>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</si>
  <si>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</si>
  <si>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</si>
  <si>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</si>
  <si>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</si>
  <si>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</si>
  <si>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</si>
  <si>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</si>
  <si>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</si>
  <si>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</si>
  <si>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</si>
  <si>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</si>
  <si>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</si>
  <si>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</si>
  <si>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</si>
  <si>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</si>
  <si>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</si>
  <si>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</si>
  <si>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</si>
  <si>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</si>
  <si>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</si>
  <si>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</si>
  <si>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</si>
  <si>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</si>
  <si>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</si>
  <si>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</si>
  <si>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</si>
  <si>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</si>
  <si>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</si>
  <si>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</si>
  <si>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</si>
  <si>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</si>
  <si>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</si>
  <si>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</si>
  <si>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</si>
  <si>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</si>
  <si>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</si>
  <si>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</si>
  <si>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</si>
  <si>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</si>
  <si>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</si>
  <si>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</si>
  <si>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</si>
  <si>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</si>
  <si>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</si>
  <si>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</si>
  <si>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</si>
  <si>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</si>
  <si>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</si>
  <si>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</si>
  <si>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</si>
  <si>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</si>
  <si>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</si>
  <si>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</si>
  <si>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</si>
  <si>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</si>
  <si>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</si>
  <si>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</si>
  <si>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</si>
  <si>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</si>
  <si>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</si>
  <si>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</si>
  <si>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</si>
  <si>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</si>
  <si>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</si>
  <si>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</si>
  <si>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</si>
  <si>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</si>
  <si>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</si>
  <si>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</si>
  <si>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</si>
  <si>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</si>
  <si>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</si>
  <si>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</si>
  <si>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</si>
  <si>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</si>
  <si>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</si>
  <si>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</si>
  <si>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</si>
  <si>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</si>
  <si>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</si>
  <si>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</si>
  <si>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</si>
  <si>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</si>
  <si>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</si>
  <si>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</si>
  <si>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</si>
  <si>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</si>
  <si>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</si>
  <si>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</si>
  <si>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</si>
  <si>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</si>
  <si>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</si>
  <si>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</si>
  <si>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</si>
  <si>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</si>
  <si>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</si>
  <si>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</si>
  <si>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</si>
  <si>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</si>
  <si>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</si>
  <si>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</si>
  <si>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</si>
  <si>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</si>
  <si>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</si>
  <si>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</si>
  <si>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</si>
  <si>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</si>
  <si>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</si>
  <si>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</si>
  <si>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</si>
  <si>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</si>
  <si>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</si>
  <si>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</si>
  <si>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</si>
  <si>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</si>
  <si>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</si>
  <si>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</si>
  <si>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</si>
  <si>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</si>
  <si>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</si>
  <si>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</si>
  <si>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</si>
  <si>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</si>
  <si>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</si>
  <si>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</si>
  <si>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</si>
  <si>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</si>
  <si>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</si>
  <si>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</si>
  <si>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</si>
  <si>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</si>
  <si>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</si>
  <si>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</si>
  <si>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</si>
  <si>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</si>
  <si>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</si>
  <si>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</si>
  <si>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</si>
  <si>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</si>
  <si>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</si>
  <si>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</si>
  <si>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</si>
  <si>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</si>
  <si>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</si>
  <si>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</si>
  <si>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</si>
  <si>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</si>
  <si>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</si>
  <si>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</si>
  <si>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</si>
  <si>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</si>
  <si>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</si>
  <si>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</si>
  <si>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</si>
  <si>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</si>
  <si>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</si>
  <si>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</si>
  <si>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</si>
  <si>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</si>
  <si>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</si>
  <si>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</si>
  <si>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</si>
  <si>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</si>
  <si>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</si>
  <si>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</si>
  <si>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</si>
  <si>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</si>
  <si>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</si>
  <si>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</si>
  <si>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</si>
  <si>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</si>
  <si>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</si>
  <si>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</si>
  <si>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</si>
  <si>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</si>
  <si>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</si>
  <si>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</si>
  <si>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</si>
  <si>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</si>
  <si>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</si>
  <si>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</si>
  <si>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</si>
  <si>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</si>
  <si>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</si>
  <si>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</si>
  <si>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</si>
  <si>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</si>
  <si>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</si>
  <si>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</si>
  <si>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</si>
  <si>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</si>
  <si>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</si>
  <si>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</si>
  <si>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</si>
  <si>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</si>
  <si>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</si>
  <si>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</si>
  <si>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</si>
  <si>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</si>
  <si>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</si>
  <si>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</si>
  <si>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</si>
  <si>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</si>
  <si>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</si>
  <si>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</si>
  <si>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</si>
  <si>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</si>
  <si>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</si>
  <si>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</si>
  <si>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</si>
  <si>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</si>
  <si>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</si>
  <si>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</si>
  <si>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</si>
  <si>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</si>
  <si>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</si>
  <si>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</si>
  <si>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</si>
  <si>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</si>
  <si>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</si>
  <si>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</si>
  <si>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</si>
  <si>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</si>
  <si>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</si>
  <si>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</si>
  <si>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</si>
  <si>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</si>
  <si>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</si>
  <si>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</si>
  <si>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</si>
  <si>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</si>
  <si>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</si>
  <si>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</si>
  <si>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</si>
  <si>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</si>
  <si>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</si>
  <si>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</si>
  <si>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</si>
  <si>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</si>
  <si>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</si>
  <si>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</si>
  <si>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</si>
  <si>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</si>
  <si>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</si>
  <si>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</si>
  <si>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</si>
  <si>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</si>
  <si>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</si>
  <si>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</si>
  <si>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</si>
  <si>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</si>
  <si>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</si>
  <si>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</si>
  <si>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</si>
  <si>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</si>
  <si>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</si>
  <si>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</si>
  <si>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</si>
  <si>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</si>
  <si>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</si>
  <si>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</si>
  <si>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</si>
  <si>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</si>
  <si>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</si>
  <si>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</si>
  <si>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</si>
  <si>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</si>
  <si>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</si>
  <si>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</si>
  <si>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</si>
  <si>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</si>
  <si>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</si>
  <si>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</si>
  <si>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</si>
  <si>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</si>
  <si>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</si>
  <si>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</si>
  <si>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</si>
  <si>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</si>
  <si>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</si>
  <si>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</si>
  <si>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</si>
  <si>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</si>
  <si>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</si>
  <si>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</si>
  <si>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</si>
  <si>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</si>
  <si>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</si>
  <si>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</si>
  <si>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</si>
  <si>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</si>
  <si>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</si>
  <si>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</si>
  <si>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</si>
  <si>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</si>
  <si>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</si>
  <si>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</si>
  <si>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</si>
  <si>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</si>
  <si>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</si>
  <si>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</si>
  <si>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</si>
  <si>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</si>
  <si>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</si>
  <si>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</si>
  <si>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</si>
  <si>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</si>
  <si>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</si>
  <si>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</si>
  <si>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</si>
  <si>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</si>
  <si>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</si>
  <si>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</si>
  <si>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</si>
  <si>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</si>
  <si>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</si>
  <si>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</si>
  <si>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</si>
  <si>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</si>
  <si>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</si>
  <si>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</si>
  <si>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</si>
  <si>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</si>
  <si>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</si>
  <si>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</si>
  <si>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</si>
  <si>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</si>
  <si>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</si>
  <si>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</si>
  <si>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</si>
  <si>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</si>
  <si>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</si>
  <si>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</si>
  <si>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</si>
  <si>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</si>
  <si>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</si>
  <si>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</si>
  <si>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</si>
  <si>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</si>
  <si>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</si>
  <si>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</si>
  <si>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</si>
  <si>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</si>
  <si>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</si>
  <si>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</si>
  <si>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</si>
  <si>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</si>
  <si>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</si>
  <si>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</si>
  <si>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</si>
  <si>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</si>
  <si>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</si>
  <si>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</si>
  <si>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</si>
  <si>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</si>
  <si>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</si>
  <si>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</si>
  <si>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</si>
  <si>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</si>
  <si>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</si>
  <si>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</si>
  <si>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</si>
  <si>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</si>
  <si>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</si>
  <si>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</si>
  <si>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</si>
  <si>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</si>
  <si>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</si>
  <si>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</si>
  <si>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</si>
  <si>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</si>
  <si>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</si>
  <si>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</si>
  <si>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</si>
  <si>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</si>
  <si>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</si>
  <si>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</si>
  <si>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</si>
  <si>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</si>
  <si>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</si>
  <si>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</si>
  <si>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</si>
  <si>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</si>
  <si>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</si>
  <si>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</si>
  <si>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</si>
  <si>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</si>
  <si>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</si>
  <si>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</si>
  <si>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</si>
  <si>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</si>
  <si>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</si>
  <si>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</si>
  <si>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</si>
  <si>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</si>
  <si>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</si>
  <si>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</si>
  <si>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</si>
  <si>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</si>
  <si>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</si>
  <si>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</si>
  <si>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</si>
  <si>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</si>
  <si>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</si>
  <si>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</si>
  <si>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</si>
  <si>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</si>
  <si>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</si>
  <si>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</si>
  <si>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</si>
  <si>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</si>
  <si>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</si>
  <si>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</si>
  <si>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</si>
  <si>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</si>
  <si>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</si>
  <si>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</si>
  <si>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</si>
  <si>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</si>
  <si>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</si>
  <si>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</si>
  <si>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</si>
  <si>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</si>
  <si>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</si>
  <si>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</si>
  <si>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</si>
  <si>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</si>
  <si>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</si>
  <si>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</si>
  <si>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</si>
  <si>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</si>
  <si>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</si>
  <si>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</si>
  <si>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</si>
  <si>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</si>
  <si>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</si>
  <si>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</si>
  <si>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</si>
  <si>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</si>
  <si>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</si>
  <si>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</si>
  <si>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</si>
  <si>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</si>
  <si>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</si>
  <si>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</si>
  <si>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</si>
  <si>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</si>
  <si>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</si>
  <si>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</si>
  <si>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</si>
  <si>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</si>
  <si>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</si>
  <si>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</si>
  <si>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</si>
  <si>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</si>
  <si>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</si>
  <si>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</si>
  <si>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</si>
  <si>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</si>
  <si>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</si>
  <si>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</si>
  <si>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</si>
  <si>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</si>
  <si>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</si>
  <si>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</si>
  <si>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</si>
  <si>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</si>
  <si>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</si>
  <si>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</si>
  <si>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</si>
  <si>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</si>
  <si>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</si>
  <si>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</si>
  <si>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</si>
  <si>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</si>
  <si>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</si>
  <si>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</si>
  <si>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</si>
  <si>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</si>
  <si>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</si>
  <si>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</si>
  <si>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</si>
  <si>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</si>
  <si>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</si>
  <si>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</si>
  <si>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</si>
  <si>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</si>
  <si>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</si>
  <si>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</si>
  <si>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</si>
  <si>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</si>
  <si>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</si>
  <si>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</si>
  <si>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</si>
  <si>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</si>
  <si>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</si>
  <si>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</si>
  <si>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</si>
  <si>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</si>
  <si>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</si>
  <si>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</si>
  <si>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</si>
  <si>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</si>
  <si>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</si>
  <si>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</si>
  <si>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</si>
  <si>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</si>
  <si>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</si>
  <si>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</si>
  <si>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</si>
  <si>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</si>
  <si>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</si>
  <si>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</si>
  <si>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</si>
  <si>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</si>
  <si>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</si>
  <si>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</si>
  <si>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</si>
  <si>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</si>
  <si>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</si>
  <si>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</si>
  <si>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</si>
  <si>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</si>
  <si>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</si>
  <si>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</si>
  <si>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</si>
  <si>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</si>
  <si>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</si>
  <si>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</si>
  <si>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</si>
  <si>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</si>
  <si>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</si>
  <si>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</si>
  <si>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</si>
  <si>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</si>
  <si>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</si>
  <si>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</si>
  <si>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</si>
  <si>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</si>
  <si>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</si>
  <si>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</si>
  <si>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</si>
  <si>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</si>
  <si>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</si>
  <si>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</si>
  <si>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</si>
  <si>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</si>
  <si>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</si>
  <si>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</si>
  <si>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</si>
  <si>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</si>
  <si>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</si>
  <si>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</si>
  <si>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</si>
  <si>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</si>
  <si>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</si>
  <si>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</si>
  <si>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</si>
  <si>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</si>
  <si>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</si>
  <si>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</si>
  <si>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</si>
  <si>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</si>
  <si>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</si>
  <si>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</si>
  <si>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</si>
  <si>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</si>
  <si>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</si>
  <si>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</si>
  <si>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</si>
  <si>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</si>
  <si>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</si>
  <si>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</si>
  <si>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</si>
  <si>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</si>
  <si>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</si>
  <si>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</si>
  <si>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</si>
  <si>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</si>
  <si>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</si>
  <si>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</si>
  <si>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</si>
  <si>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</si>
  <si>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</si>
  <si>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</si>
  <si>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</si>
  <si>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</si>
  <si>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</si>
  <si>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</si>
  <si>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</si>
  <si>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</si>
  <si>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</si>
  <si>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</si>
  <si>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</si>
  <si>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</si>
  <si>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</si>
  <si>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</si>
  <si>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</si>
  <si>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</si>
  <si>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</si>
  <si>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</si>
  <si>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</si>
  <si>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</si>
  <si>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</si>
  <si>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</si>
  <si>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</si>
  <si>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</si>
  <si>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</si>
  <si>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</si>
  <si>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</si>
  <si>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</si>
  <si>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</si>
  <si>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</si>
  <si>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</si>
  <si>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</si>
  <si>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</si>
  <si>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</si>
  <si>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</si>
  <si>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</si>
  <si>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</si>
  <si>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</si>
  <si>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</si>
  <si>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</si>
  <si>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</si>
  <si>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</si>
  <si>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</si>
  <si>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</si>
  <si>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</si>
  <si>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</si>
  <si>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</si>
  <si>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</si>
  <si>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</si>
  <si>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</si>
  <si>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</si>
  <si>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</si>
  <si>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</si>
  <si>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</si>
  <si>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</si>
  <si>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</si>
  <si>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</si>
  <si>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</si>
  <si>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</si>
  <si>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</si>
  <si>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</si>
  <si>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</si>
  <si>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</si>
  <si>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</si>
  <si>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</si>
  <si>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</si>
  <si>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</si>
  <si>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</si>
  <si>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</si>
  <si>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</si>
  <si>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</si>
  <si>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</si>
  <si>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</si>
  <si>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</si>
  <si>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</si>
  <si>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</si>
  <si>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</si>
  <si>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</si>
  <si>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</si>
  <si>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</si>
  <si>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</si>
  <si>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</si>
  <si>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</si>
  <si>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</si>
  <si>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</si>
  <si>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</si>
  <si>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</si>
  <si>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</si>
  <si>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</si>
  <si>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</si>
  <si>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</si>
  <si>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</si>
  <si>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</si>
  <si>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</si>
  <si>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</si>
  <si>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</si>
  <si>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</si>
  <si>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</si>
  <si>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</si>
  <si>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</si>
  <si>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</si>
  <si>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</si>
  <si>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</si>
  <si>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</si>
  <si>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</si>
  <si>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</si>
  <si>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</si>
  <si>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</si>
  <si>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</si>
  <si>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</si>
  <si>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</si>
  <si>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</si>
  <si>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</si>
  <si>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</si>
  <si>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</si>
  <si>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</si>
  <si>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</si>
  <si>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</si>
  <si>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</si>
  <si>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</si>
  <si>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</si>
  <si>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</si>
  <si>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</si>
  <si>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</si>
  <si>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</si>
  <si>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</si>
  <si>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</si>
  <si>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</si>
  <si>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</si>
  <si>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</si>
  <si>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</si>
  <si>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</si>
  <si>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</si>
  <si>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</si>
  <si>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</si>
  <si>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</si>
  <si>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</si>
  <si>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</si>
  <si>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</si>
  <si>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</si>
  <si>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</si>
  <si>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</si>
  <si>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</si>
  <si>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</si>
  <si>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</si>
  <si>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</si>
  <si>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</si>
  <si>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</si>
  <si>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</si>
  <si>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</si>
  <si>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</si>
  <si>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</si>
  <si>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</si>
  <si>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</si>
  <si>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</si>
  <si>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</si>
  <si>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</si>
  <si>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</si>
  <si>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</si>
  <si>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</si>
  <si>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</si>
  <si>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</si>
  <si>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</si>
  <si>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</si>
  <si>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</si>
  <si>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</si>
  <si>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</si>
  <si>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</si>
  <si>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</si>
  <si>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</si>
  <si>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</si>
  <si>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</si>
  <si>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</si>
  <si>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</si>
  <si>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</si>
  <si>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</si>
  <si>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</si>
  <si>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</si>
  <si>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</si>
  <si>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</si>
  <si>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</si>
  <si>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</si>
  <si>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</si>
  <si>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</si>
  <si>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</si>
  <si>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</si>
  <si>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</si>
  <si>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</si>
  <si>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</si>
  <si>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</si>
  <si>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</si>
  <si>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</si>
  <si>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</si>
  <si>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</si>
  <si>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</si>
  <si>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</si>
  <si>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</si>
  <si>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</si>
  <si>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</si>
  <si>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</si>
  <si>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</si>
  <si>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</si>
  <si>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</si>
  <si>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</si>
  <si>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</si>
  <si>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</si>
  <si>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</si>
  <si>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</si>
  <si>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</si>
  <si>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</si>
  <si>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</si>
  <si>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</si>
  <si>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</si>
  <si>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</si>
  <si>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</si>
  <si>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</si>
  <si>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</si>
  <si>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</si>
  <si>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</si>
  <si>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</si>
  <si>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</si>
  <si>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</si>
  <si>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</si>
  <si>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</si>
  <si>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</si>
  <si>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</si>
  <si>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</si>
  <si>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</si>
  <si>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</si>
  <si>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</si>
  <si>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</si>
  <si>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</si>
  <si>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</si>
  <si>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</si>
  <si>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</si>
  <si>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</si>
  <si>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</si>
  <si>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</si>
  <si>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</si>
  <si>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</si>
  <si>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</si>
  <si>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</si>
  <si>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</si>
  <si>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</si>
  <si>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</si>
  <si>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</si>
  <si>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</si>
  <si>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</si>
  <si>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</si>
  <si>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</si>
  <si>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</si>
  <si>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</si>
  <si>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</si>
  <si>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</si>
  <si>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</si>
  <si>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</si>
  <si>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</si>
  <si>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</si>
  <si>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</si>
  <si>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</si>
  <si>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</si>
  <si>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</si>
  <si>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</si>
  <si>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</si>
  <si>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</si>
  <si>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</si>
  <si>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</si>
  <si>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</si>
  <si>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</si>
  <si>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</si>
  <si>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</si>
  <si>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</si>
  <si>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</si>
  <si>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</si>
  <si>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</si>
  <si>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</si>
  <si>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</si>
  <si>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</si>
  <si>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</si>
  <si>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</si>
  <si>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</si>
  <si>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</si>
  <si>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</si>
  <si>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</si>
  <si>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</si>
  <si>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</si>
  <si>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</si>
  <si>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</si>
  <si>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</si>
  <si>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</si>
  <si>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</si>
  <si>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</si>
  <si>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</si>
  <si>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</si>
  <si>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</si>
  <si>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</si>
  <si>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</si>
  <si>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</si>
  <si>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</si>
  <si>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</si>
  <si>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</si>
  <si>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</si>
  <si>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</si>
  <si>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</si>
  <si>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</si>
  <si>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</si>
  <si>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</si>
  <si>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</si>
  <si>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</si>
  <si>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</si>
  <si>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</si>
  <si>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</si>
  <si>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</si>
  <si>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</si>
  <si>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</si>
  <si>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</si>
  <si>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</si>
  <si>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</si>
  <si>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</si>
  <si>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</si>
  <si>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</si>
  <si>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</si>
  <si>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</si>
  <si>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</si>
  <si>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</si>
  <si>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</si>
  <si>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</si>
  <si>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</si>
  <si>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</si>
  <si>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</si>
  <si>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</si>
  <si>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</si>
  <si>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</si>
  <si>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</si>
  <si>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</si>
  <si>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</si>
  <si>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</si>
  <si>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</si>
  <si>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</si>
  <si>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</si>
  <si>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</si>
  <si>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</si>
  <si>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</si>
  <si>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</si>
  <si>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</si>
  <si>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</si>
  <si>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</si>
  <si>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</si>
  <si>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</si>
  <si>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</si>
  <si>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</si>
  <si>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</si>
  <si>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</si>
  <si>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</si>
  <si>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</si>
  <si>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</si>
  <si>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</si>
  <si>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</si>
  <si>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</si>
  <si>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</si>
  <si>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</si>
  <si>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</si>
  <si>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</si>
  <si>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</si>
  <si>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</si>
  <si>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</si>
  <si>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</si>
  <si>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</si>
  <si>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</si>
  <si>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</si>
  <si>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</si>
  <si>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</si>
  <si>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</si>
  <si>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</si>
  <si>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</si>
  <si>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</si>
  <si>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</si>
  <si>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</si>
  <si>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</si>
  <si>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</si>
  <si>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</si>
  <si>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</si>
  <si>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</si>
  <si>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</si>
  <si>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</si>
  <si>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</si>
  <si>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</si>
  <si>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</si>
  <si>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</si>
  <si>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</si>
  <si>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</si>
  <si>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</si>
  <si>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</si>
  <si>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</si>
  <si>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</si>
  <si>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</si>
  <si>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</si>
  <si>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</si>
  <si>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</si>
  <si>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</si>
  <si>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</si>
  <si>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</si>
  <si>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</si>
  <si>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</si>
  <si>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</si>
  <si>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</si>
  <si>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</si>
  <si>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</si>
  <si>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</si>
  <si>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</si>
  <si>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</si>
  <si>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</si>
  <si>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</si>
  <si>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</si>
  <si>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</si>
  <si>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</si>
  <si>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</si>
  <si>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</si>
  <si>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</si>
  <si>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</si>
  <si>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</si>
  <si>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</si>
  <si>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</si>
  <si>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</si>
  <si>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</si>
  <si>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</si>
  <si>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</si>
  <si>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</si>
  <si>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</si>
  <si>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</si>
  <si>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</si>
  <si>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</si>
  <si>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</si>
  <si>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</si>
  <si>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</si>
  <si>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</si>
  <si>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</si>
  <si>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</si>
  <si>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</si>
  <si>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</si>
  <si>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</si>
  <si>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</si>
  <si>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</si>
  <si>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</si>
  <si>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</si>
  <si>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</si>
  <si>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</si>
  <si>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</si>
  <si>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</si>
  <si>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</si>
  <si>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</si>
  <si>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</si>
  <si>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</si>
  <si>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</si>
  <si>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</si>
  <si>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</si>
  <si>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</si>
  <si>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</si>
  <si>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</si>
  <si>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</si>
  <si>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</si>
  <si>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</si>
  <si>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</si>
  <si>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</si>
  <si>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</si>
  <si>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</si>
  <si>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</si>
  <si>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</si>
  <si>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</si>
  <si>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</si>
  <si>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</si>
  <si>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</si>
  <si>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</si>
  <si>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</si>
  <si>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</si>
  <si>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</si>
  <si>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</si>
  <si>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</si>
  <si>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</si>
  <si>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</si>
  <si>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</si>
  <si>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</si>
  <si>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</si>
  <si>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</si>
  <si>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</si>
  <si>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</si>
  <si>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</si>
  <si>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</si>
  <si>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</si>
  <si>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</si>
  <si>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</si>
  <si>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</si>
  <si>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</si>
  <si>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</si>
  <si>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</si>
  <si>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</si>
  <si>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</si>
  <si>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</si>
  <si>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</si>
  <si>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</si>
  <si>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</si>
  <si>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</si>
  <si>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</si>
  <si>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</si>
  <si>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</si>
  <si>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</si>
  <si>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</si>
  <si>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</si>
  <si>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</si>
  <si>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</si>
  <si>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</si>
  <si>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</si>
  <si>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</si>
  <si>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</si>
  <si>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</si>
  <si>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</si>
  <si>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</si>
  <si>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</si>
  <si>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</si>
  <si>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</si>
  <si>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</si>
  <si>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</si>
  <si>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</si>
  <si>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</si>
  <si>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</si>
  <si>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</si>
  <si>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</si>
  <si>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</si>
  <si>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</si>
  <si>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</si>
  <si>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</si>
  <si>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</si>
  <si>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</si>
  <si>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</si>
  <si>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</si>
  <si>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</si>
  <si>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</si>
  <si>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</si>
  <si>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</si>
  <si>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</si>
  <si>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</si>
  <si>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</si>
  <si>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</si>
  <si>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</si>
  <si>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</si>
  <si>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</si>
  <si>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</si>
  <si>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</si>
  <si>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</si>
  <si>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</si>
  <si>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</si>
  <si>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</si>
  <si>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</si>
  <si>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</si>
  <si>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</si>
  <si>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</si>
  <si>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</si>
  <si>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</si>
  <si>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</si>
  <si>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</si>
  <si>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</si>
  <si>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</si>
  <si>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</si>
  <si>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</si>
  <si>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</si>
  <si>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</si>
  <si>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</si>
  <si>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</si>
  <si>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</si>
  <si>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</si>
  <si>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</si>
  <si>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</si>
  <si>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</si>
  <si>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</si>
  <si>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</si>
  <si>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</si>
  <si>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</si>
  <si>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</si>
  <si>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</si>
  <si>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</si>
  <si>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</si>
  <si>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</si>
  <si>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</si>
  <si>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</si>
  <si>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</si>
  <si>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</si>
  <si>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</si>
  <si>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</si>
  <si>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</si>
  <si>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</si>
  <si>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</si>
  <si>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</si>
  <si>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</si>
  <si>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</si>
  <si>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</si>
  <si>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</si>
  <si>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</si>
  <si>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</si>
  <si>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</si>
  <si>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</si>
  <si>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</si>
  <si>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</si>
  <si>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</si>
  <si>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</si>
  <si>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</si>
  <si>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</si>
  <si>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</si>
  <si>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</si>
  <si>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</si>
  <si>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</si>
  <si>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</si>
  <si>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</si>
  <si>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</si>
  <si>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</si>
  <si>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</si>
  <si>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</si>
  <si>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</si>
  <si>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</si>
  <si>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</si>
  <si>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</si>
  <si>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</si>
  <si>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</si>
  <si>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</si>
  <si>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</si>
  <si>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</si>
  <si>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</si>
  <si>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</si>
  <si>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</si>
  <si>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</si>
  <si>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</si>
  <si>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</si>
  <si>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</si>
  <si>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</si>
  <si>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</si>
  <si>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</si>
  <si>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</si>
  <si>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</si>
  <si>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</si>
  <si>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</si>
  <si>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</si>
  <si>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</si>
  <si>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</si>
  <si>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</si>
  <si>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</si>
  <si>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</si>
  <si>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</si>
  <si>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</si>
  <si>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</si>
  <si>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</si>
  <si>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</si>
  <si>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</si>
  <si>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</si>
  <si>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</si>
  <si>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</si>
  <si>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</si>
  <si>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</si>
  <si>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</si>
  <si>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</si>
  <si>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</si>
  <si>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</si>
  <si>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</si>
  <si>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</si>
  <si>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</si>
  <si>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</si>
  <si>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</si>
  <si>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</si>
  <si>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</si>
  <si>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</si>
  <si>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</si>
  <si>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</si>
  <si>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</si>
  <si>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</si>
  <si>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</si>
  <si>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</si>
  <si>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</si>
  <si>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</si>
  <si>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</si>
  <si>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</si>
  <si>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</si>
  <si>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</si>
  <si>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</si>
  <si>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</si>
  <si>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</si>
  <si>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</si>
  <si>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</si>
  <si>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</si>
  <si>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</si>
  <si>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</si>
  <si>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</si>
  <si>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</si>
  <si>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</si>
  <si>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</si>
  <si>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</si>
  <si>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</si>
  <si>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</si>
  <si>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</si>
  <si>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</si>
  <si>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</si>
  <si>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</si>
  <si>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</si>
  <si>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</si>
  <si>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</si>
  <si>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</si>
  <si>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</si>
  <si>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</si>
  <si>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</si>
  <si>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</si>
  <si>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</si>
  <si>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</si>
  <si>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</si>
  <si>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</si>
  <si>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</si>
  <si>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</si>
  <si>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</si>
  <si>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</si>
  <si>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</si>
  <si>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</si>
  <si>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</si>
  <si>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</si>
  <si>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</si>
  <si>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</si>
  <si>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</si>
  <si>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</si>
  <si>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</si>
  <si>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</si>
  <si>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</si>
  <si>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</si>
  <si>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</si>
  <si>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</si>
  <si>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</si>
  <si>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</si>
  <si>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</si>
  <si>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</si>
  <si>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</si>
  <si>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</si>
  <si>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</si>
  <si>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</si>
  <si>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</si>
  <si>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</si>
  <si>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</si>
  <si>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</si>
  <si>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</si>
  <si>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</si>
  <si>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</si>
  <si>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</si>
  <si>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</si>
  <si>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</si>
  <si>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</si>
  <si>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</si>
  <si>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</si>
  <si>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</si>
  <si>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</si>
  <si>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</si>
  <si>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</si>
  <si>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</si>
  <si>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</si>
  <si>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</si>
  <si>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</si>
  <si>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</si>
  <si>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</si>
  <si>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</si>
  <si>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</si>
  <si>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</si>
  <si>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</si>
  <si>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</si>
  <si>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</si>
  <si>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</si>
  <si>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</si>
  <si>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</si>
  <si>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</si>
  <si>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</si>
  <si>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</si>
  <si>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</si>
  <si>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</si>
  <si>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</si>
  <si>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</si>
  <si>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</si>
  <si>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</si>
  <si>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</si>
  <si>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</si>
  <si>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</si>
  <si>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</si>
  <si>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</si>
  <si>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</si>
  <si>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</si>
  <si>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</si>
  <si>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</si>
  <si>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</si>
  <si>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</si>
  <si>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</si>
  <si>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</si>
  <si>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</si>
  <si>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</si>
  <si>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</si>
  <si>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</si>
  <si>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</si>
  <si>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</si>
  <si>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</si>
  <si>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</si>
  <si>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</si>
  <si>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</si>
  <si>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</si>
  <si>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</si>
  <si>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</si>
  <si>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</si>
  <si>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</si>
  <si>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</si>
  <si>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</si>
  <si>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</si>
  <si>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</si>
  <si>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</si>
  <si>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</si>
  <si>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</si>
  <si>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</si>
  <si>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</si>
  <si>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</si>
  <si>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</si>
  <si>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</si>
  <si>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</si>
  <si>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</si>
  <si>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</si>
  <si>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</si>
  <si>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</si>
  <si>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</si>
  <si>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</si>
  <si>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</si>
  <si>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</si>
  <si>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</si>
  <si>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</si>
  <si>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</si>
  <si>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</si>
  <si>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</si>
  <si>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</si>
  <si>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</si>
  <si>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</si>
  <si>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</si>
  <si>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</si>
  <si>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</si>
  <si>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</si>
  <si>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</si>
  <si>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</si>
  <si>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</si>
  <si>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</si>
  <si>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</si>
  <si>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</si>
  <si>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</si>
  <si>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</si>
  <si>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</si>
  <si>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</si>
  <si>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</si>
  <si>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</si>
  <si>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</si>
  <si>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</si>
  <si>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</si>
  <si>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</si>
  <si>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</si>
  <si>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</si>
  <si>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</si>
  <si>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</si>
  <si>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</si>
  <si>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</si>
  <si>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</si>
  <si>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</si>
  <si>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</si>
  <si>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</si>
  <si>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</si>
  <si>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</si>
  <si>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</si>
  <si>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</si>
  <si>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</si>
  <si>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</si>
  <si>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</si>
  <si>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</si>
  <si>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</si>
  <si>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</si>
  <si>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</si>
  <si>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</si>
  <si>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</si>
  <si>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</si>
  <si>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</si>
  <si>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</si>
  <si>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</si>
  <si>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</si>
  <si>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</si>
  <si>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</si>
  <si>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</si>
  <si>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</si>
  <si>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</si>
  <si>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</si>
  <si>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</si>
  <si>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</si>
  <si>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</si>
  <si>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</si>
  <si>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</si>
  <si>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</si>
  <si>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</si>
  <si>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</si>
  <si>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</si>
  <si>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</si>
  <si>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</si>
  <si>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</si>
  <si>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</si>
  <si>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</si>
  <si>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</si>
  <si>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</si>
  <si>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</si>
  <si>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</si>
  <si>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</si>
  <si>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</si>
  <si>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</si>
  <si>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</si>
  <si>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</si>
  <si>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</si>
  <si>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</si>
  <si>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</si>
  <si>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</si>
  <si>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</si>
  <si>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</si>
  <si>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</si>
  <si>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</si>
  <si>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</si>
  <si>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</si>
  <si>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</si>
  <si>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</si>
  <si>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</si>
  <si>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</si>
  <si>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</si>
  <si>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</si>
  <si>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</si>
  <si>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</si>
  <si>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</si>
  <si>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</si>
  <si>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</si>
  <si>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</si>
  <si>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</si>
  <si>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</si>
  <si>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</si>
  <si>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</si>
  <si>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</si>
  <si>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</si>
  <si>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</si>
  <si>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</si>
  <si>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</si>
  <si>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</si>
  <si>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</si>
  <si>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</si>
  <si>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</si>
  <si>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</si>
  <si>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</si>
  <si>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</si>
  <si>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</si>
  <si>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</si>
  <si>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</si>
  <si>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</si>
  <si>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</si>
  <si>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</si>
  <si>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</si>
  <si>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</si>
  <si>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</si>
  <si>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</si>
  <si>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</si>
  <si>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</si>
  <si>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</si>
  <si>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</si>
  <si>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</si>
  <si>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</si>
  <si>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</si>
  <si>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</si>
  <si>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</si>
  <si>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</si>
  <si>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</si>
  <si>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</si>
  <si>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</si>
  <si>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</si>
  <si>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</si>
  <si>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</si>
  <si>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</si>
  <si>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</si>
  <si>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</si>
  <si>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</si>
  <si>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</si>
  <si>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</si>
  <si>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</si>
  <si>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</si>
  <si>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</si>
  <si>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</si>
  <si>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</si>
  <si>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</si>
  <si>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</si>
  <si>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</si>
  <si>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</si>
  <si>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</si>
  <si>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</si>
  <si>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</si>
  <si>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</si>
  <si>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</si>
  <si>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</si>
  <si>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</si>
  <si>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</si>
  <si>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</si>
  <si>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</si>
  <si>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</si>
  <si>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</si>
  <si>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</si>
  <si>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</si>
  <si>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</si>
  <si>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</si>
  <si>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</si>
  <si>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</si>
  <si>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</si>
  <si>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</si>
  <si>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</si>
  <si>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</si>
  <si>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</si>
  <si>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</si>
  <si>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</si>
  <si>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</si>
  <si>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</si>
  <si>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</si>
  <si>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</si>
  <si>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</si>
  <si>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</si>
  <si>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</si>
  <si>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</si>
  <si>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</si>
  <si>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</si>
  <si>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</si>
  <si>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</si>
  <si>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</si>
  <si>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</si>
  <si>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</si>
  <si>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</si>
  <si>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</si>
  <si>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</si>
  <si>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</si>
  <si>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</si>
  <si>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</si>
  <si>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</si>
  <si>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</si>
  <si>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</si>
  <si>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</si>
  <si>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</si>
  <si>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</si>
  <si>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</si>
  <si>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</si>
  <si>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</si>
  <si>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</si>
  <si>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</si>
  <si>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</si>
  <si>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</si>
  <si>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</si>
  <si>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</si>
  <si>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</si>
  <si>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</si>
  <si>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</si>
  <si>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</si>
  <si>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</si>
  <si>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</si>
  <si>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</si>
  <si>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</si>
  <si>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</si>
  <si>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</si>
  <si>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</si>
  <si>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</si>
  <si>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</si>
  <si>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</si>
  <si>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</si>
  <si>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</si>
  <si>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</si>
  <si>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</si>
  <si>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</si>
  <si>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</si>
  <si>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</si>
  <si>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</si>
  <si>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</si>
  <si>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</si>
  <si>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</si>
  <si>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</si>
  <si>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</si>
  <si>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</si>
  <si>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</si>
  <si>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</si>
  <si>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</si>
  <si>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</si>
  <si>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</si>
  <si>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</si>
  <si>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</si>
  <si>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</si>
  <si>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</si>
  <si>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</si>
  <si>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</si>
  <si>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</si>
  <si>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</si>
  <si>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</si>
  <si>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</si>
  <si>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</si>
  <si>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</si>
  <si>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</si>
  <si>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</si>
  <si>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</si>
  <si>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</si>
  <si>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</si>
  <si>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</si>
  <si>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</si>
  <si>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</si>
  <si>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</si>
  <si>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</si>
  <si>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</si>
  <si>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</si>
  <si>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</si>
  <si>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</si>
  <si>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</si>
  <si>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</si>
  <si>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</si>
  <si>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</si>
  <si>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</si>
  <si>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</si>
  <si>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</si>
  <si>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</si>
  <si>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</si>
  <si>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</si>
  <si>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</si>
  <si>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</si>
  <si>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</si>
  <si>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</si>
  <si>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</si>
  <si>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</si>
  <si>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</si>
  <si>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</si>
  <si>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</si>
  <si>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</si>
  <si>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</si>
  <si>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</si>
  <si>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</si>
  <si>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</si>
  <si>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</si>
  <si>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</si>
  <si>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</si>
  <si>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</si>
  <si>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</si>
  <si>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</si>
  <si>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</si>
  <si>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</si>
  <si>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</si>
  <si>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</si>
  <si>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</si>
  <si>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</si>
  <si>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</si>
  <si>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</si>
  <si>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</si>
  <si>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</si>
  <si>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</si>
  <si>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</si>
  <si>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</si>
  <si>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</si>
  <si>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</si>
  <si>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</si>
  <si>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</si>
  <si>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</si>
  <si>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</si>
  <si>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</si>
  <si>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</si>
  <si>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</si>
  <si>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</si>
  <si>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</si>
  <si>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</si>
  <si>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</si>
  <si>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</si>
  <si>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</si>
  <si>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</si>
  <si>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</si>
  <si>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</si>
  <si>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</si>
  <si>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</si>
  <si>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</si>
  <si>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</si>
  <si>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</si>
  <si>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</si>
  <si>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</si>
  <si>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</si>
  <si>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</si>
  <si>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</si>
  <si>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</si>
  <si>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</si>
  <si>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</si>
  <si>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</si>
  <si>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</si>
  <si>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</si>
  <si>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</si>
  <si>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</si>
  <si>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</si>
  <si>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</si>
  <si>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</si>
  <si>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</si>
  <si>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</si>
  <si>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</si>
  <si>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</si>
  <si>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</si>
  <si>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</si>
  <si>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</si>
  <si>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</si>
  <si>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</si>
  <si>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</si>
  <si>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</si>
  <si>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</si>
  <si>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</si>
  <si>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</si>
  <si>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</si>
  <si>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</si>
  <si>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</si>
  <si>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</si>
  <si>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</si>
  <si>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</si>
  <si>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</si>
  <si>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</si>
  <si>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</si>
  <si>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</si>
  <si>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</si>
  <si>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</si>
  <si>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</si>
  <si>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</si>
  <si>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</si>
  <si>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</si>
  <si>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</si>
  <si>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</si>
  <si>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</si>
  <si>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</si>
  <si>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</si>
  <si>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</si>
  <si>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</si>
  <si>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</si>
  <si>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</si>
  <si>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</si>
  <si>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</si>
  <si>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</si>
  <si>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</si>
  <si>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</si>
  <si>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</si>
  <si>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</si>
  <si>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</si>
  <si>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</si>
  <si>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</si>
  <si>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</si>
  <si>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</si>
  <si>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</si>
  <si>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</si>
  <si>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</si>
  <si>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</si>
  <si>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</si>
  <si>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</si>
  <si>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</si>
  <si>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</si>
  <si>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</si>
  <si>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</si>
  <si>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</si>
  <si>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</si>
  <si>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</si>
  <si>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</si>
  <si>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</si>
  <si>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</si>
  <si>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</si>
  <si>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</si>
  <si>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</si>
  <si>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</si>
  <si>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</si>
  <si>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</si>
  <si>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</si>
  <si>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</si>
  <si>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</si>
  <si>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</si>
  <si>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</si>
  <si>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</si>
  <si>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</si>
  <si>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</si>
  <si>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</si>
  <si>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</si>
  <si>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</si>
  <si>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</si>
  <si>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</si>
  <si>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</si>
  <si>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</si>
  <si>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</si>
  <si>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</si>
  <si>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</si>
  <si>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</si>
  <si>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</si>
  <si>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</si>
  <si>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</si>
  <si>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</si>
  <si>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</si>
  <si>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</si>
  <si>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</si>
  <si>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</si>
  <si>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</si>
  <si>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</si>
  <si>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</si>
  <si>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</si>
  <si>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</si>
  <si>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</si>
  <si>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</si>
  <si>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</si>
  <si>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</si>
  <si>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</si>
  <si>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</si>
  <si>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</si>
  <si>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</si>
  <si>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</si>
  <si>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</si>
  <si>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</si>
  <si>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</si>
  <si>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</si>
  <si>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</si>
  <si>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</si>
  <si>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</si>
  <si>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</si>
  <si>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</si>
  <si>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</si>
  <si>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</si>
  <si>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</si>
  <si>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</si>
  <si>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</si>
  <si>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</si>
  <si>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</si>
  <si>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</si>
  <si>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</si>
  <si>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</si>
  <si>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</si>
  <si>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</si>
  <si>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</si>
  <si>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</si>
  <si>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</si>
  <si>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</si>
  <si>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</si>
  <si>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</si>
  <si>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</si>
  <si>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</si>
  <si>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</si>
  <si>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</si>
  <si>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</si>
  <si>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</si>
  <si>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</si>
  <si>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</si>
  <si>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</si>
  <si>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</si>
  <si>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</si>
  <si>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</si>
  <si>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</si>
  <si>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</si>
  <si>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</si>
  <si>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</si>
  <si>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</si>
  <si>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</si>
  <si>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</si>
  <si>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</si>
  <si>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</si>
  <si>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</si>
  <si>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</si>
  <si>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</si>
  <si>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</si>
  <si>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</si>
  <si>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</si>
  <si>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</si>
  <si>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</si>
  <si>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</si>
  <si>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</si>
  <si>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</si>
  <si>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</si>
  <si>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</si>
  <si>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</si>
  <si>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</si>
  <si>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</si>
  <si>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</si>
  <si>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</si>
  <si>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</si>
  <si>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</si>
  <si>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</si>
  <si>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</si>
  <si>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</si>
  <si>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</si>
  <si>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</si>
  <si>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</si>
  <si>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</si>
  <si>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</si>
  <si>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</si>
  <si>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</si>
  <si>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</si>
  <si>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</si>
  <si>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</si>
  <si>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</si>
  <si>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</si>
  <si>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</si>
  <si>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</si>
  <si>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</si>
  <si>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</si>
  <si>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</si>
  <si>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</si>
  <si>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</si>
  <si>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</si>
  <si>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</si>
  <si>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</si>
  <si>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</si>
  <si>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</si>
  <si>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</si>
  <si>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</si>
  <si>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</si>
  <si>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</si>
  <si>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</si>
  <si>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</si>
  <si>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</si>
  <si>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</si>
  <si>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</si>
  <si>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</si>
  <si>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</si>
  <si>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</si>
  <si>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</si>
  <si>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</si>
  <si>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</si>
  <si>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</si>
  <si>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</si>
  <si>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</si>
  <si>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</si>
  <si>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</si>
  <si>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</si>
  <si>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</si>
  <si>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</si>
  <si>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</si>
  <si>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</si>
  <si>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</si>
  <si>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</si>
  <si>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</si>
  <si>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</si>
  <si>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</si>
  <si>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</si>
  <si>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</si>
  <si>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</si>
  <si>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</si>
  <si>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</si>
  <si>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</si>
  <si>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</si>
  <si>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</si>
  <si>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</si>
  <si>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</si>
  <si>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</si>
  <si>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</si>
  <si>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</si>
  <si>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</si>
  <si>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</si>
  <si>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</si>
  <si>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</si>
  <si>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</si>
  <si>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</si>
  <si>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</si>
  <si>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</si>
  <si>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</si>
  <si>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</si>
  <si>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</si>
  <si>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</si>
  <si>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</si>
  <si>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</si>
  <si>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</si>
  <si>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</si>
  <si>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</si>
  <si>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</si>
  <si>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</si>
  <si>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</si>
  <si>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</si>
  <si>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</si>
  <si>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</si>
  <si>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</si>
  <si>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</si>
  <si>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</si>
  <si>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</si>
  <si>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</si>
  <si>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</si>
  <si>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</si>
  <si>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</si>
  <si>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</si>
  <si>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</si>
  <si>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</si>
  <si>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</si>
  <si>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</si>
  <si>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</si>
  <si>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</si>
  <si>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</si>
  <si>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</si>
  <si>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</si>
  <si>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</si>
  <si>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</si>
  <si>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</si>
  <si>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</si>
  <si>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</si>
  <si>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</si>
  <si>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</si>
  <si>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</si>
  <si>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</si>
  <si>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</si>
  <si>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</si>
  <si>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</si>
  <si>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</si>
  <si>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</si>
  <si>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</si>
  <si>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</si>
  <si>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</si>
  <si>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</si>
  <si>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</si>
  <si>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</si>
  <si>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</si>
  <si>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</si>
  <si>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</si>
  <si>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</si>
  <si>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</si>
  <si>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</si>
  <si>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</si>
  <si>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</si>
  <si>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</si>
  <si>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</si>
  <si>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</si>
  <si>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</si>
  <si>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</si>
  <si>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</si>
  <si>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</si>
  <si>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</si>
  <si>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</si>
  <si>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</si>
  <si>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</si>
  <si>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</si>
  <si>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</si>
  <si>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</si>
  <si>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</si>
  <si>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</si>
  <si>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</si>
  <si>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</si>
  <si>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</si>
  <si>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</si>
  <si>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</si>
  <si>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</si>
  <si>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</si>
  <si>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</si>
  <si>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</si>
  <si>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</si>
  <si>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</si>
  <si>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</si>
  <si>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</si>
  <si>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</si>
  <si>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</si>
  <si>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</si>
  <si>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</si>
  <si>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</si>
  <si>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</si>
  <si>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</si>
  <si>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</si>
  <si>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</si>
  <si>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</si>
  <si>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</si>
  <si>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</si>
  <si>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</si>
  <si>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</si>
  <si>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</si>
  <si>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</si>
  <si>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</si>
  <si>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</si>
  <si>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</si>
  <si>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</si>
  <si>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</si>
  <si>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</si>
  <si>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</si>
  <si>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</si>
  <si>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</si>
  <si>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</si>
  <si>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</si>
  <si>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</si>
  <si>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</si>
  <si>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</si>
  <si>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</si>
  <si>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</si>
  <si>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</si>
  <si>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</si>
  <si>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</si>
  <si>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</si>
  <si>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</si>
  <si>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</si>
  <si>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</si>
  <si>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</si>
  <si>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</si>
  <si>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</si>
  <si>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</si>
  <si>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</si>
  <si>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</si>
  <si>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</si>
  <si>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</si>
  <si>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</si>
  <si>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</si>
  <si>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</si>
  <si>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</si>
  <si>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</si>
  <si>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</si>
  <si>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</si>
  <si>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</si>
  <si>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</si>
  <si>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</si>
  <si>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</si>
  <si>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</si>
  <si>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</si>
  <si>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</si>
  <si>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</si>
  <si>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</si>
  <si>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</si>
  <si>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</si>
  <si>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</si>
  <si>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</si>
  <si>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</si>
  <si>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</si>
  <si>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</si>
  <si>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</si>
  <si>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</si>
  <si>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</si>
  <si>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</si>
  <si>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</si>
  <si>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</si>
  <si>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</si>
  <si>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</si>
  <si>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</si>
  <si>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</si>
  <si>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</si>
  <si>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</si>
  <si>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</si>
  <si>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</si>
  <si>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</si>
  <si>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</si>
  <si>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</si>
  <si>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</si>
  <si>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</si>
  <si>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</si>
  <si>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</si>
  <si>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</si>
  <si>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</si>
  <si>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</si>
  <si>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</si>
  <si>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</si>
  <si>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</si>
  <si>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</si>
  <si>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</si>
  <si>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</si>
  <si>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</si>
  <si>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</si>
  <si>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</si>
  <si>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</si>
  <si>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</si>
  <si>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</si>
  <si>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</si>
  <si>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</si>
  <si>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</si>
  <si>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</si>
  <si>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</si>
  <si>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</si>
  <si>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</si>
  <si>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</si>
  <si>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</si>
  <si>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</si>
  <si>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</si>
  <si>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</si>
  <si>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</si>
  <si>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</si>
  <si>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</si>
  <si>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</si>
  <si>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</si>
  <si>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</si>
  <si>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</si>
  <si>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</si>
  <si>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</si>
  <si>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</si>
  <si>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</si>
  <si>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</si>
  <si>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</si>
  <si>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</si>
  <si>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</si>
  <si>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</si>
  <si>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</si>
  <si>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</si>
  <si>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</si>
  <si>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</si>
  <si>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</si>
  <si>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</si>
  <si>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</si>
  <si>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</si>
  <si>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</si>
  <si>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</si>
  <si>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</si>
  <si>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</si>
  <si>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</si>
  <si>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</si>
  <si>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</si>
  <si>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</si>
  <si>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</si>
  <si>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</si>
  <si>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</si>
  <si>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</si>
  <si>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</si>
  <si>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</si>
  <si>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</si>
  <si>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</si>
  <si>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</si>
  <si>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</si>
  <si>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</si>
  <si>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</si>
  <si>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</si>
  <si>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</si>
  <si>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</si>
  <si>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</si>
  <si>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</si>
  <si>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</si>
  <si>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</si>
  <si>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</si>
  <si>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</si>
  <si>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</si>
  <si>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</si>
  <si>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</si>
  <si>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</si>
  <si>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</si>
  <si>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</si>
  <si>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</si>
  <si>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</si>
  <si>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</si>
  <si>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</si>
  <si>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</si>
  <si>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</si>
  <si>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</si>
  <si>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</si>
  <si>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</si>
  <si>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</si>
  <si>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</si>
  <si>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</si>
  <si>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</si>
  <si>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</si>
  <si>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</si>
  <si>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</si>
  <si>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</si>
  <si>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</si>
  <si>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</si>
  <si>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</si>
  <si>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</si>
  <si>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</si>
  <si>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</si>
  <si>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</si>
  <si>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</si>
  <si>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</si>
  <si>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</si>
  <si>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</si>
  <si>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</si>
  <si>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</si>
  <si>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</si>
  <si>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</si>
  <si>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</si>
  <si>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</si>
  <si>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</si>
  <si>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</si>
  <si>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</si>
  <si>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</si>
  <si>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</si>
  <si>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</si>
  <si>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</si>
  <si>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</si>
  <si>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</si>
  <si>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</si>
  <si>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</si>
  <si>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</si>
  <si>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</si>
  <si>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</si>
  <si>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</si>
  <si>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</si>
  <si>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</si>
  <si>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</si>
  <si>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</si>
  <si>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</si>
  <si>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</si>
  <si>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</si>
  <si>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</si>
  <si>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</si>
  <si>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</si>
  <si>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</si>
  <si>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</si>
  <si>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</si>
  <si>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</si>
  <si>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</si>
  <si>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</si>
  <si>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</si>
  <si>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</si>
  <si>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</si>
  <si>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</si>
  <si>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</si>
  <si>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</si>
  <si>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</si>
  <si>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</si>
  <si>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</si>
  <si>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</si>
  <si>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</si>
  <si>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</si>
  <si>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</si>
  <si>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</si>
  <si>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</si>
  <si>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</si>
  <si>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</si>
  <si>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</si>
  <si>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</si>
  <si>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</si>
  <si>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</si>
  <si>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</si>
  <si>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</si>
  <si>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</si>
  <si>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</si>
  <si>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</si>
  <si>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</si>
  <si>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</si>
  <si>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</si>
  <si>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</si>
  <si>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</si>
  <si>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</si>
  <si>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</si>
  <si>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</si>
  <si>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</si>
  <si>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</si>
  <si>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</si>
  <si>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</si>
  <si>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</si>
  <si>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</si>
  <si>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</si>
  <si>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</si>
  <si>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</si>
  <si>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</si>
  <si>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</si>
  <si>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</si>
  <si>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</si>
  <si>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</si>
  <si>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</si>
  <si>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</si>
  <si>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</si>
  <si>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</si>
  <si>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</si>
  <si>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</si>
  <si>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</si>
  <si>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</si>
  <si>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</si>
  <si>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</si>
  <si>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</si>
  <si>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</si>
  <si>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</si>
  <si>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</si>
  <si>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</si>
  <si>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</si>
  <si>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</si>
  <si>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</si>
  <si>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</si>
  <si>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</si>
  <si>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</si>
  <si>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</si>
  <si>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</si>
  <si>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</si>
  <si>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</si>
  <si>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</si>
  <si>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</si>
  <si>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</si>
  <si>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</si>
  <si>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</si>
  <si>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</si>
  <si>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</si>
  <si>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</si>
  <si>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</si>
  <si>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</si>
  <si>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</si>
  <si>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</si>
  <si>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</si>
  <si>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</si>
  <si>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</si>
  <si>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</si>
  <si>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</si>
  <si>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</si>
  <si>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</si>
  <si>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</si>
  <si>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</si>
  <si>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</si>
  <si>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</si>
  <si>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</si>
  <si>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</si>
  <si>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</si>
  <si>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</si>
  <si>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</si>
  <si>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</si>
  <si>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</si>
  <si>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</si>
  <si>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</si>
  <si>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</si>
  <si>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</si>
  <si>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</si>
  <si>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</si>
  <si>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</si>
  <si>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</si>
  <si>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</si>
  <si>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</si>
  <si>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</si>
  <si>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</si>
  <si>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</si>
  <si>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</si>
  <si>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</si>
  <si>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</si>
  <si>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</si>
  <si>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</si>
  <si>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</si>
  <si>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</si>
  <si>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</si>
  <si>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</si>
  <si>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</si>
  <si>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</si>
  <si>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</si>
  <si>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</si>
  <si>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</si>
  <si>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</si>
  <si>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</si>
  <si>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</si>
  <si>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</si>
  <si>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</si>
  <si>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</si>
  <si>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</si>
  <si>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</si>
  <si>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</si>
  <si>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</si>
  <si>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</si>
  <si>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</si>
  <si>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</si>
  <si>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</si>
  <si>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</si>
  <si>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</si>
  <si>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</si>
  <si>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</si>
  <si>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</si>
  <si>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</si>
  <si>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</si>
  <si>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</si>
  <si>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</si>
  <si>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</si>
  <si>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</si>
  <si>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</si>
  <si>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</si>
  <si>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</si>
  <si>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</si>
  <si>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</si>
  <si>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</si>
  <si>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</si>
  <si>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</si>
  <si>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</si>
  <si>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</si>
  <si>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</si>
  <si>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</si>
  <si>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</si>
  <si>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</si>
  <si>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</si>
  <si>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</si>
  <si>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</si>
  <si>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</si>
  <si>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</si>
  <si>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</si>
  <si>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</si>
  <si>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</si>
  <si>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</si>
  <si>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</si>
  <si>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</si>
  <si>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</si>
  <si>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</si>
  <si>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</si>
  <si>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</si>
  <si>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</si>
  <si>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</si>
  <si>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</si>
  <si>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</si>
  <si>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</si>
  <si>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</si>
  <si>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</si>
  <si>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</si>
  <si>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</si>
  <si>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</si>
  <si>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</si>
  <si>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</si>
  <si>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</si>
  <si>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</si>
  <si>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</si>
  <si>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</si>
  <si>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</si>
  <si>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</si>
  <si>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</si>
  <si>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</si>
  <si>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</si>
  <si>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</si>
  <si>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</si>
  <si>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</si>
  <si>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</si>
  <si>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</si>
  <si>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</si>
  <si>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</si>
  <si>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</si>
  <si>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</si>
  <si>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</si>
  <si>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</si>
  <si>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</si>
  <si>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</si>
  <si>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</si>
  <si>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</si>
  <si>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</si>
  <si>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</si>
  <si>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</si>
  <si>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</si>
  <si>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</si>
  <si>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</si>
  <si>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</si>
  <si>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</si>
  <si>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</si>
  <si>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</si>
  <si>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</si>
  <si>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</si>
  <si>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</si>
  <si>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</si>
  <si>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</si>
  <si>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</si>
  <si>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</si>
  <si>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</si>
  <si>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</si>
  <si>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</si>
  <si>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</si>
  <si>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</si>
  <si>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</si>
  <si>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</si>
  <si>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</si>
  <si>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</si>
  <si>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</si>
  <si>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</si>
  <si>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</si>
  <si>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</si>
  <si>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</si>
  <si>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</si>
  <si>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</si>
  <si>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</si>
  <si>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</si>
  <si>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</si>
  <si>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</si>
  <si>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</si>
  <si>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</si>
  <si>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</si>
  <si>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</si>
  <si>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</si>
  <si>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</si>
  <si>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</si>
  <si>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</si>
  <si>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</si>
  <si>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</si>
  <si>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</si>
  <si>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</si>
  <si>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</si>
  <si>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</si>
  <si>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</si>
  <si>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</si>
  <si>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</si>
  <si>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</si>
  <si>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</si>
  <si>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</si>
  <si>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</si>
  <si>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</si>
  <si>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</si>
  <si>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</si>
  <si>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</si>
  <si>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</si>
  <si>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</si>
  <si>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</si>
  <si>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</si>
  <si>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</si>
  <si>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</si>
  <si>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</si>
  <si>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</si>
  <si>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</si>
  <si>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</si>
  <si>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</si>
  <si>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</si>
  <si>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</si>
  <si>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</si>
  <si>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</si>
  <si>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</si>
  <si>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</si>
  <si>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</si>
  <si>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</si>
  <si>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</si>
  <si>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</si>
  <si>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</si>
  <si>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</si>
  <si>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</si>
  <si>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</si>
  <si>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</si>
  <si>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</si>
  <si>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</si>
  <si>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</si>
  <si>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</si>
  <si>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</si>
  <si>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</si>
  <si>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</si>
  <si>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</si>
  <si>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</si>
  <si>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</si>
  <si>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</si>
  <si>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</si>
  <si>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</si>
  <si>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</si>
  <si>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</si>
  <si>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</si>
  <si>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</si>
  <si>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</si>
  <si>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</si>
  <si>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</si>
  <si>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</si>
  <si>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</si>
  <si>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</si>
  <si>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</si>
  <si>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</si>
  <si>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</si>
  <si>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</si>
  <si>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</si>
  <si>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</si>
  <si>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</si>
  <si>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</si>
  <si>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</si>
  <si>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</si>
  <si>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</si>
  <si>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</si>
  <si>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</si>
  <si>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</si>
  <si>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</si>
  <si>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</si>
  <si>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</si>
  <si>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</si>
  <si>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</si>
  <si>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</si>
  <si>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</si>
  <si>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</si>
  <si>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</si>
  <si>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</si>
  <si>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</si>
  <si>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</si>
  <si>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</si>
  <si>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</si>
  <si>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</si>
  <si>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</si>
  <si>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</si>
  <si>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</si>
  <si>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</si>
  <si>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</si>
  <si>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</si>
  <si>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</si>
  <si>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</si>
  <si>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</si>
  <si>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</si>
  <si>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</si>
  <si>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</si>
  <si>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</si>
  <si>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</si>
  <si>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</si>
  <si>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</si>
  <si>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</si>
  <si>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</si>
  <si>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</si>
  <si>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</si>
  <si>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</si>
  <si>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</si>
  <si>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</si>
  <si>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</si>
  <si>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</si>
  <si>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</si>
  <si>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</si>
  <si>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</si>
  <si>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</si>
  <si>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</si>
  <si>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</si>
  <si>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</si>
  <si>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</si>
  <si>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</si>
  <si>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</si>
  <si>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</si>
  <si>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</si>
  <si>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</si>
  <si>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</si>
  <si>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</si>
  <si>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</si>
  <si>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</si>
  <si>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</si>
  <si>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</si>
  <si>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</si>
  <si>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</si>
  <si>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</si>
  <si>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</si>
  <si>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</si>
  <si>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</si>
  <si>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</si>
  <si>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</si>
  <si>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</si>
  <si>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</si>
  <si>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</si>
  <si>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</si>
  <si>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</si>
  <si>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</si>
  <si>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</si>
  <si>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</si>
  <si>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</si>
  <si>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</si>
  <si>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</si>
  <si>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</si>
  <si>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</si>
  <si>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</si>
  <si>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</si>
  <si>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</si>
  <si>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</si>
  <si>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</si>
  <si>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</si>
  <si>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</si>
  <si>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</si>
  <si>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</si>
  <si>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</si>
  <si>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</si>
  <si>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</si>
  <si>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</si>
  <si>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</si>
  <si>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</si>
  <si>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</si>
  <si>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</si>
  <si>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</si>
  <si>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</si>
  <si>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</si>
  <si>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</si>
  <si>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</si>
  <si>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</si>
  <si>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</si>
  <si>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</si>
  <si>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</si>
  <si>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</si>
  <si>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</si>
  <si>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</si>
  <si>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</si>
  <si>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</si>
  <si>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</si>
  <si>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</si>
  <si>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</si>
  <si>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</si>
  <si>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</si>
  <si>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</si>
  <si>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</si>
  <si>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</si>
  <si>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</si>
  <si>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</si>
  <si>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</si>
  <si>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</si>
  <si>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</si>
  <si>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</si>
  <si>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</si>
  <si>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</si>
  <si>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</si>
  <si>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</si>
  <si>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</si>
  <si>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</si>
  <si>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</si>
  <si>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</si>
  <si>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</si>
  <si>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</si>
  <si>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</si>
  <si>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</si>
  <si>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</si>
  <si>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</si>
  <si>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</si>
  <si>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</si>
  <si>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</si>
  <si>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</si>
  <si>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</si>
  <si>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</si>
  <si>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</si>
  <si>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</si>
  <si>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</si>
  <si>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</si>
  <si>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</si>
  <si>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</si>
  <si>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</si>
  <si>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</si>
  <si>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</si>
  <si>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</si>
  <si>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</si>
  <si>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</si>
  <si>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</si>
  <si>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</si>
  <si>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</si>
  <si>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</si>
  <si>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</si>
  <si>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</si>
  <si>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</si>
  <si>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</si>
  <si>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</si>
  <si>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</si>
  <si>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</si>
  <si>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</si>
  <si>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</si>
  <si>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</si>
  <si>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</si>
  <si>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</si>
  <si>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</si>
  <si>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</si>
  <si>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</si>
  <si>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</si>
  <si>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</si>
  <si>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</si>
  <si>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</si>
  <si>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</si>
  <si>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</si>
  <si>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</si>
  <si>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</si>
  <si>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</si>
  <si>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</si>
  <si>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</si>
  <si>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</si>
  <si>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</si>
  <si>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</si>
  <si>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</si>
  <si>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</si>
  <si>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</si>
  <si>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</si>
  <si>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</si>
  <si>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</si>
  <si>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</si>
  <si>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</si>
  <si>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</si>
  <si>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</si>
  <si>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</si>
  <si>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</si>
  <si>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</si>
  <si>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</si>
  <si>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</si>
  <si>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</si>
  <si>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</si>
  <si>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</si>
  <si>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</si>
  <si>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</si>
  <si>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</si>
  <si>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</si>
  <si>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</si>
  <si>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</si>
  <si>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</si>
  <si>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</si>
  <si>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</si>
  <si>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</si>
  <si>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</si>
  <si>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</si>
  <si>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</si>
  <si>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</si>
  <si>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</si>
  <si>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</si>
  <si>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</si>
  <si>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</si>
  <si>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</si>
  <si>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</si>
  <si>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</si>
  <si>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</si>
  <si>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</si>
  <si>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</si>
  <si>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</si>
  <si>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</si>
  <si>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</si>
  <si>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</si>
  <si>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</si>
  <si>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</si>
  <si>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</si>
  <si>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</si>
  <si>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</si>
  <si>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</si>
  <si>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</si>
  <si>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</si>
  <si>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</si>
  <si>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</si>
  <si>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</si>
  <si>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</si>
  <si>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</si>
  <si>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</si>
  <si>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</si>
  <si>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</si>
  <si>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</si>
  <si>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</si>
  <si>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</si>
  <si>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</si>
  <si>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</si>
  <si>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</si>
  <si>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</si>
  <si>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</si>
  <si>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</si>
  <si>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</si>
  <si>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</si>
  <si>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</si>
  <si>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</si>
  <si>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</si>
  <si>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</si>
  <si>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</si>
  <si>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</si>
  <si>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</si>
  <si>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</si>
  <si>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</si>
  <si>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</si>
  <si>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</si>
  <si>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</si>
  <si>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</si>
  <si>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</si>
  <si>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</si>
  <si>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</si>
  <si>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</si>
  <si>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</si>
  <si>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</si>
  <si>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</si>
  <si>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</si>
  <si>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</si>
  <si>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</si>
  <si>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</si>
  <si>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</si>
  <si>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</si>
  <si>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</si>
  <si>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</si>
  <si>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</si>
  <si>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</si>
  <si>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</si>
  <si>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</si>
  <si>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</si>
  <si>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</si>
  <si>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</si>
  <si>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</si>
  <si>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</si>
  <si>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</si>
  <si>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</si>
  <si>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</si>
  <si>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</si>
  <si>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</si>
  <si>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</si>
  <si>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</si>
  <si>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</si>
  <si>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</si>
  <si>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</si>
  <si>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</si>
  <si>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</si>
  <si>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</si>
  <si>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</si>
  <si>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</si>
  <si>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</si>
  <si>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</si>
  <si>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</si>
  <si>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</si>
  <si>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</si>
  <si>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</si>
  <si>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</si>
  <si>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</si>
  <si>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</si>
  <si>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</si>
  <si>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</si>
  <si>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</si>
  <si>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</si>
  <si>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</si>
  <si>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</si>
  <si>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</si>
  <si>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</si>
  <si>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</si>
  <si>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</si>
  <si>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</si>
  <si>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</si>
  <si>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</si>
  <si>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</si>
  <si>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</si>
  <si>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</si>
  <si>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</si>
  <si>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</si>
  <si>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</si>
  <si>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</si>
  <si>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</si>
  <si>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</si>
  <si>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</si>
  <si>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</si>
  <si>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</si>
  <si>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</si>
  <si>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</si>
  <si>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</si>
  <si>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</si>
  <si>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</si>
  <si>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</si>
  <si>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</si>
  <si>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</si>
  <si>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</si>
  <si>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</si>
  <si>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</si>
  <si>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</si>
  <si>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</si>
  <si>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</si>
  <si>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</si>
  <si>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</si>
  <si>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</si>
  <si>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</si>
  <si>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</si>
  <si>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</si>
  <si>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</si>
  <si>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</si>
  <si>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</si>
  <si>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</si>
  <si>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</si>
  <si>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</si>
  <si>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</si>
  <si>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</si>
  <si>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</si>
  <si>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</si>
  <si>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</si>
  <si>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</si>
  <si>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</si>
  <si>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</si>
  <si>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</si>
  <si>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</si>
  <si>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</si>
  <si>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</si>
  <si>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</si>
  <si>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</si>
  <si>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</si>
  <si>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</si>
  <si>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</si>
  <si>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</si>
  <si>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</si>
  <si>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</si>
  <si>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</si>
  <si>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</si>
  <si>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</si>
  <si>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</si>
  <si>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</si>
  <si>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</si>
  <si>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</si>
  <si>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</si>
  <si>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</si>
  <si>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</si>
  <si>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</si>
  <si>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</si>
  <si>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</si>
  <si>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</si>
  <si>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</si>
  <si>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</si>
  <si>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</si>
  <si>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</si>
  <si>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</si>
  <si>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</si>
  <si>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</si>
  <si>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</si>
  <si>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</si>
  <si>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</si>
  <si>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</si>
  <si>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</si>
  <si>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</si>
  <si>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</si>
  <si>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</si>
  <si>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</si>
  <si>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</si>
  <si>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</si>
  <si>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</si>
  <si>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</si>
  <si>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</si>
  <si>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</si>
  <si>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</si>
  <si>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</si>
  <si>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</si>
  <si>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</si>
  <si>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</si>
  <si>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</si>
  <si>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</si>
  <si>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</si>
  <si>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</si>
  <si>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</si>
  <si>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</si>
  <si>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</si>
  <si>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</si>
  <si>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</si>
  <si>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</si>
  <si>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</si>
  <si>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</si>
  <si>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</si>
  <si>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</si>
  <si>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</si>
  <si>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</si>
  <si>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</si>
  <si>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</si>
  <si>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</si>
  <si>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</si>
  <si>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</si>
  <si>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</si>
  <si>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</si>
  <si>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</si>
  <si>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</si>
  <si>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</si>
  <si>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</si>
  <si>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</si>
  <si>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</si>
  <si>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</si>
  <si>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</si>
  <si>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</si>
  <si>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</si>
  <si>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</si>
  <si>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</si>
  <si>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</si>
  <si>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</si>
  <si>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</si>
  <si>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</si>
  <si>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</si>
  <si>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</si>
  <si>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</si>
  <si>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</si>
  <si>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</si>
  <si>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</si>
  <si>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</si>
  <si>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</si>
  <si>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</si>
  <si>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</si>
  <si>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</si>
  <si>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</si>
  <si>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</si>
  <si>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</si>
  <si>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</si>
  <si>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</si>
  <si>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</si>
  <si>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</si>
  <si>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</si>
  <si>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</si>
  <si>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</si>
  <si>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</si>
  <si>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</si>
  <si>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</si>
  <si>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</si>
  <si>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</si>
  <si>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</si>
  <si>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</si>
  <si>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</si>
  <si>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</si>
  <si>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</si>
  <si>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</si>
  <si>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</si>
  <si>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</si>
  <si>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</si>
  <si>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</si>
  <si>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</si>
  <si>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</si>
  <si>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</si>
  <si>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</si>
  <si>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</si>
  <si>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</si>
  <si>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</si>
  <si>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</si>
  <si>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</si>
  <si>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</si>
  <si>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</si>
  <si>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</si>
  <si>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</si>
  <si>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</si>
  <si>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</si>
  <si>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</si>
  <si>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</si>
  <si>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</si>
  <si>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</si>
  <si>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</si>
  <si>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</si>
  <si>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</si>
  <si>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</si>
  <si>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</si>
  <si>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</si>
  <si>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</si>
  <si>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</si>
  <si>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</si>
  <si>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</si>
  <si>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</si>
  <si>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</si>
  <si>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</si>
  <si>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</si>
  <si>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</si>
  <si>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</si>
  <si>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</si>
  <si>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</si>
  <si>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</si>
  <si>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</si>
  <si>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</si>
  <si>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</si>
  <si>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</si>
  <si>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</si>
  <si>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</si>
  <si>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</si>
  <si>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</si>
  <si>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</si>
  <si>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</si>
  <si>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</si>
  <si>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</si>
  <si>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</si>
  <si>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</si>
  <si>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</si>
  <si>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</si>
  <si>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</si>
  <si>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</si>
  <si>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</si>
  <si>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</si>
  <si>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</si>
  <si>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</si>
  <si>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</si>
  <si>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</si>
  <si>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</si>
  <si>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</si>
  <si>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</si>
  <si>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</si>
  <si>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</si>
  <si>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</si>
  <si>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</si>
  <si>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</si>
  <si>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</si>
  <si>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</si>
  <si>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</si>
  <si>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</si>
  <si>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</si>
  <si>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</si>
  <si>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</si>
  <si>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</si>
  <si>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</si>
  <si>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</si>
  <si>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</si>
  <si>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</si>
  <si>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</si>
  <si>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</si>
  <si>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</si>
  <si>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</si>
  <si>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</si>
  <si>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</si>
  <si>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</si>
  <si>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</si>
  <si>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</si>
  <si>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</si>
  <si>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</si>
  <si>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</si>
  <si>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</si>
  <si>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</si>
  <si>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</si>
  <si>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</si>
  <si>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</si>
  <si>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</si>
  <si>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</si>
  <si>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</si>
  <si>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</si>
  <si>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</si>
  <si>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</si>
  <si>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</si>
  <si>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</si>
  <si>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</si>
  <si>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</si>
  <si>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</si>
  <si>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</si>
  <si>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</si>
  <si>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</si>
  <si>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</si>
  <si>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</si>
  <si>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</si>
  <si>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</si>
  <si>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</si>
  <si>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</si>
  <si>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</si>
  <si>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</si>
  <si>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</si>
  <si>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</si>
  <si>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</si>
  <si>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</si>
  <si>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</si>
  <si>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</si>
  <si>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</si>
  <si>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</si>
  <si>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</si>
  <si>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</si>
  <si>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</si>
  <si>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</si>
  <si>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</si>
  <si>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</si>
  <si>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</si>
  <si>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</si>
  <si>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</si>
  <si>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</si>
  <si>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</si>
  <si>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</si>
  <si>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</si>
  <si>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</si>
  <si>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</si>
  <si>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</si>
  <si>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</si>
  <si>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</si>
  <si>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</si>
  <si>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</si>
  <si>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</si>
  <si>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</si>
  <si>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</si>
  <si>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</si>
  <si>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</si>
  <si>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</si>
  <si>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</si>
  <si>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</si>
  <si>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</si>
  <si>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</si>
  <si>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</si>
  <si>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</si>
  <si>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</si>
  <si>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</si>
  <si>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</si>
  <si>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</si>
  <si>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</si>
  <si>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</si>
  <si>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</si>
  <si>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</si>
  <si>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</si>
  <si>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</si>
  <si>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</si>
  <si>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</si>
  <si>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</si>
  <si>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</si>
  <si>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</si>
  <si>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</si>
  <si>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</si>
  <si>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</si>
  <si>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</si>
  <si>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</si>
  <si>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</si>
  <si>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</si>
  <si>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</si>
  <si>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</si>
  <si>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</si>
  <si>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</si>
  <si>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</si>
  <si>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</si>
  <si>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</si>
  <si>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</si>
  <si>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</si>
  <si>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</si>
  <si>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</si>
  <si>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</si>
  <si>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</si>
  <si>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</si>
  <si>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</si>
  <si>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</si>
  <si>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</si>
  <si>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</si>
  <si>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</si>
  <si>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</si>
  <si>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</si>
  <si>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</si>
  <si>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</si>
  <si>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</si>
  <si>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</si>
  <si>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</si>
  <si>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</si>
  <si>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</si>
  <si>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</si>
  <si>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</si>
  <si>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</si>
  <si>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</si>
  <si>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</si>
  <si>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</si>
  <si>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</si>
  <si>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</si>
  <si>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</si>
  <si>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</si>
  <si>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</si>
  <si>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</si>
  <si>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</si>
  <si>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</si>
  <si>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</si>
  <si>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</si>
  <si>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</si>
  <si>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</si>
  <si>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</si>
  <si>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</si>
  <si>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</si>
  <si>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</si>
  <si>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</si>
  <si>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</si>
  <si>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</si>
  <si>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</si>
  <si>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</si>
  <si>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</si>
  <si>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</si>
  <si>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</si>
  <si>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</si>
  <si>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</si>
  <si>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</si>
  <si>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</si>
  <si>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</si>
  <si>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</si>
  <si>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</si>
  <si>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</si>
  <si>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</si>
  <si>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</si>
  <si>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</si>
  <si>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</si>
  <si>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</si>
  <si>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</si>
  <si>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</si>
  <si>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</si>
  <si>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</si>
  <si>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</si>
  <si>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</si>
  <si>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</si>
  <si>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</si>
  <si>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</si>
  <si>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</si>
  <si>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</si>
  <si>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</si>
  <si>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</si>
  <si>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</si>
  <si>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</si>
  <si>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</si>
  <si>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</si>
  <si>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</si>
  <si>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</si>
  <si>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</si>
  <si>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</si>
  <si>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</si>
  <si>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</si>
  <si>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</si>
  <si>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</si>
  <si>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</si>
  <si>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</si>
  <si>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</si>
  <si>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</si>
  <si>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</si>
  <si>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</si>
  <si>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</si>
  <si>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</si>
  <si>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</si>
  <si>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</si>
  <si>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</si>
  <si>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</si>
  <si>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</si>
  <si>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</si>
  <si>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</si>
  <si>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</si>
  <si>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</si>
  <si>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</si>
  <si>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</si>
  <si>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</si>
  <si>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</si>
  <si>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</si>
  <si>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</si>
  <si>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</si>
  <si>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</si>
  <si>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</si>
  <si>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</si>
  <si>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</si>
  <si>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</si>
  <si>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</si>
  <si>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</si>
  <si>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</si>
  <si>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</si>
  <si>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</si>
  <si>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</si>
  <si>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</si>
  <si>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</si>
  <si>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</si>
  <si>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</si>
  <si>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</si>
  <si>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</si>
  <si>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</si>
  <si>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</si>
  <si>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</si>
  <si>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</si>
  <si>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</si>
  <si>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</si>
  <si>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</si>
  <si>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</si>
  <si>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</si>
  <si>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</si>
  <si>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</si>
  <si>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</si>
  <si>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</si>
  <si>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</si>
  <si>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</si>
  <si>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</si>
  <si>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</si>
  <si>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</si>
  <si>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</si>
  <si>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</si>
  <si>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</si>
  <si>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</si>
  <si>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</si>
  <si>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</si>
  <si>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</si>
  <si>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</si>
  <si>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</si>
  <si>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</si>
  <si>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</si>
  <si>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</si>
  <si>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</si>
  <si>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</si>
  <si>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</si>
  <si>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</si>
  <si>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</si>
  <si>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</si>
  <si>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</si>
  <si>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</si>
  <si>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</si>
  <si>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</si>
  <si>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</si>
  <si>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</si>
  <si>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</si>
  <si>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</si>
  <si>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</si>
  <si>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</si>
  <si>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</si>
  <si>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</si>
  <si>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</si>
  <si>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</si>
  <si>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</si>
  <si>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</si>
  <si>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</si>
  <si>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</si>
  <si>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</si>
  <si>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</si>
  <si>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</si>
  <si>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</si>
  <si>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</si>
  <si>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</si>
  <si>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</si>
  <si>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</si>
  <si>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</si>
  <si>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</si>
  <si>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</si>
  <si>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</si>
  <si>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</si>
  <si>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</si>
  <si>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</si>
  <si>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</si>
  <si>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</si>
  <si>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</si>
  <si>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</si>
  <si>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</si>
  <si>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</si>
  <si>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</si>
  <si>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</si>
  <si>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</si>
  <si>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</si>
  <si>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</si>
  <si>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</si>
  <si>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</si>
  <si>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</si>
  <si>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</si>
  <si>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</si>
  <si>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</si>
  <si>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</si>
  <si>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</si>
  <si>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</si>
  <si>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</si>
  <si>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</si>
  <si>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</si>
  <si>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</si>
  <si>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</si>
  <si>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</si>
  <si>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</si>
  <si>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</si>
  <si>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</si>
  <si>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</si>
  <si>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</si>
  <si>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</si>
  <si>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</si>
  <si>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</si>
  <si>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</si>
  <si>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</si>
  <si>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</si>
  <si>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</si>
  <si>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</si>
  <si>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</si>
  <si>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</si>
  <si>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</si>
  <si>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</si>
  <si>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</si>
  <si>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</si>
  <si>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</si>
  <si>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</si>
  <si>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</si>
  <si>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</si>
  <si>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</si>
  <si>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</si>
  <si>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</si>
  <si>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</si>
  <si>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</si>
  <si>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</si>
  <si>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</si>
  <si>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</si>
  <si>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</si>
  <si>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</si>
  <si>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</si>
  <si>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</si>
  <si>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</si>
  <si>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</si>
  <si>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</si>
  <si>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</si>
  <si>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</si>
  <si>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</si>
  <si>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</si>
  <si>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</si>
  <si>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</si>
  <si>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</si>
  <si>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</si>
  <si>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</si>
  <si>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</si>
  <si>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</si>
  <si>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</si>
  <si>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</si>
  <si>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</si>
  <si>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</si>
  <si>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</si>
  <si>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</si>
  <si>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</si>
  <si>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</si>
  <si>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</si>
  <si>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</si>
  <si>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</si>
  <si>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</si>
  <si>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</si>
  <si>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</si>
  <si>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</si>
  <si>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</si>
  <si>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</si>
  <si>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</si>
  <si>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</si>
  <si>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</si>
  <si>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</si>
  <si>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</si>
  <si>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</si>
  <si>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</si>
  <si>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</si>
  <si>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</si>
  <si>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</si>
  <si>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</si>
  <si>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</si>
  <si>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</si>
  <si>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</si>
  <si>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</si>
  <si>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</si>
  <si>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</si>
  <si>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</si>
  <si>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</si>
  <si>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</si>
  <si>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</si>
  <si>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</si>
  <si>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</si>
  <si>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</si>
  <si>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</si>
  <si>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</si>
  <si>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</si>
  <si>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</si>
  <si>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</si>
  <si>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</si>
  <si>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</si>
  <si>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</si>
  <si>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</si>
  <si>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</si>
  <si>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</si>
  <si>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</si>
  <si>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</si>
  <si>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</si>
  <si>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</si>
  <si>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</si>
  <si>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</si>
  <si>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</si>
  <si>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</si>
  <si>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</si>
  <si>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</si>
  <si>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</si>
  <si>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</si>
  <si>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</si>
  <si>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</si>
  <si>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</si>
  <si>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</si>
  <si>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</si>
  <si>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</si>
  <si>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</si>
  <si>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</si>
  <si>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</si>
  <si>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</si>
  <si>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</si>
  <si>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</si>
  <si>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</si>
  <si>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</si>
  <si>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</si>
  <si>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</si>
  <si>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</si>
  <si>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</si>
  <si>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</si>
  <si>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</si>
  <si>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</si>
  <si>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</si>
  <si>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</si>
  <si>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</si>
  <si>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</si>
  <si>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</si>
  <si>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</si>
  <si>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</si>
  <si>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</si>
  <si>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</si>
  <si>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</si>
  <si>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</si>
  <si>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</si>
  <si>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</si>
  <si>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</si>
  <si>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</si>
  <si>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</si>
  <si>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</si>
  <si>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</si>
  <si>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</si>
  <si>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</si>
  <si>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</si>
  <si>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</si>
  <si>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</si>
  <si>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</si>
  <si>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</si>
  <si>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</si>
  <si>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</si>
  <si>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</si>
  <si>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</si>
  <si>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</si>
  <si>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</si>
  <si>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</si>
  <si>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</si>
  <si>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</si>
  <si>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</si>
  <si>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</si>
  <si>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</si>
  <si>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</si>
  <si>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</si>
  <si>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</si>
  <si>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</si>
  <si>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</si>
  <si>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</si>
  <si>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</si>
  <si>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</si>
  <si>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</si>
  <si>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</si>
  <si>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</si>
  <si>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</si>
  <si>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</si>
  <si>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</si>
  <si>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</si>
  <si>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</si>
  <si>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</si>
  <si>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</si>
  <si>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</si>
  <si>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</si>
  <si>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</si>
  <si>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</si>
  <si>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</si>
  <si>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</si>
  <si>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</si>
  <si>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</si>
  <si>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</si>
  <si>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</si>
  <si>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</si>
  <si>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</si>
  <si>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</si>
  <si>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</si>
  <si>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</si>
  <si>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</si>
  <si>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</si>
  <si>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</si>
  <si>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</si>
  <si>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</si>
  <si>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</si>
  <si>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</si>
  <si>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</si>
  <si>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</si>
  <si>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</si>
  <si>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</si>
  <si>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</si>
  <si>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</si>
  <si>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</si>
  <si>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</si>
  <si>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</si>
  <si>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</si>
  <si>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</si>
  <si>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</si>
  <si>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</si>
  <si>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</si>
  <si>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</si>
  <si>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</si>
  <si>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</si>
  <si>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</si>
  <si>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</si>
  <si>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</si>
  <si>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</si>
  <si>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</si>
  <si>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</si>
  <si>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</si>
  <si>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</si>
  <si>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</si>
  <si>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</si>
  <si>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</si>
  <si>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</si>
  <si>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</si>
  <si>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</si>
  <si>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</si>
  <si>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</si>
  <si>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</si>
  <si>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</si>
  <si>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</si>
  <si>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</si>
  <si>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</si>
  <si>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</si>
  <si>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</si>
  <si>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</si>
  <si>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</si>
  <si>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</si>
  <si>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</si>
  <si>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</si>
  <si>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</si>
  <si>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</si>
  <si>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</si>
  <si>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</si>
  <si>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</si>
  <si>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</si>
  <si>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</si>
  <si>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</si>
  <si>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</si>
  <si>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</si>
  <si>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</si>
  <si>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</si>
  <si>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</si>
  <si>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</si>
  <si>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</si>
  <si>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</si>
  <si>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</si>
  <si>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</si>
  <si>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</si>
  <si>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</si>
  <si>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</si>
  <si>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</si>
  <si>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</si>
  <si>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</si>
  <si>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</si>
  <si>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</si>
  <si>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</si>
  <si>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</si>
  <si>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</si>
  <si>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</si>
  <si>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</si>
  <si>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</si>
  <si>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</si>
  <si>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</si>
  <si>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</si>
  <si>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</si>
  <si>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</si>
  <si>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</si>
  <si>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</si>
  <si>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</si>
  <si>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</si>
  <si>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</si>
  <si>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</si>
  <si>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</si>
  <si>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</si>
  <si>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</si>
  <si>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</si>
  <si>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</si>
  <si>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</si>
  <si>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</si>
  <si>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</si>
  <si>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</si>
  <si>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</si>
  <si>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</si>
  <si>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</si>
  <si>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</si>
  <si>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</si>
  <si>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</si>
  <si>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</si>
  <si>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</si>
  <si>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</si>
  <si>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</si>
  <si>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</si>
  <si>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</si>
  <si>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</si>
  <si>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</si>
  <si>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</si>
  <si>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</si>
  <si>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</si>
  <si>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</si>
  <si>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</si>
  <si>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</si>
  <si>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</si>
  <si>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</si>
  <si>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</si>
  <si>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</si>
  <si>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</si>
  <si>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</si>
  <si>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</si>
  <si>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</si>
  <si>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</si>
  <si>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</si>
  <si>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</si>
  <si>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</si>
  <si>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</si>
  <si>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</si>
  <si>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</si>
  <si>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</si>
  <si>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</si>
  <si>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</si>
  <si>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</si>
  <si>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</si>
  <si>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</si>
  <si>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</si>
  <si>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</si>
  <si>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</si>
  <si>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</si>
  <si>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</si>
  <si>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</si>
  <si>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</si>
  <si>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</si>
  <si>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</si>
  <si>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</si>
  <si>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</si>
  <si>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</si>
  <si>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</si>
  <si>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</si>
  <si>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</si>
  <si>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</si>
  <si>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</si>
  <si>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</si>
  <si>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</si>
  <si>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</si>
  <si>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</si>
  <si>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</si>
  <si>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</si>
  <si>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</si>
  <si>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</si>
  <si>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</si>
  <si>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</si>
  <si>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</si>
  <si>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</si>
  <si>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</si>
  <si>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</si>
  <si>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</si>
  <si>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</si>
  <si>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</si>
  <si>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</si>
  <si>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</si>
  <si>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</si>
  <si>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</si>
  <si>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</si>
  <si>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</si>
  <si>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</si>
  <si>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</si>
  <si>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</si>
  <si>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</si>
  <si>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</si>
  <si>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</si>
  <si>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</si>
  <si>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</si>
  <si>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</si>
  <si>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</si>
  <si>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</si>
  <si>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</si>
  <si>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</si>
  <si>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</si>
  <si>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</si>
  <si>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</si>
  <si>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</si>
  <si>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</si>
  <si>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</si>
  <si>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</si>
  <si>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</si>
  <si>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</si>
  <si>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</si>
  <si>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</si>
  <si>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</si>
  <si>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</si>
  <si>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</si>
  <si>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</si>
  <si>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</si>
  <si>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</si>
  <si>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</si>
  <si>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</si>
  <si>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</si>
  <si>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</si>
  <si>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</si>
  <si>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</si>
  <si>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</si>
  <si>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</si>
  <si>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</si>
  <si>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</si>
  <si>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</si>
  <si>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</si>
  <si>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</si>
  <si>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</si>
  <si>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</si>
  <si>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</si>
  <si>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</si>
  <si>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</si>
  <si>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</si>
  <si>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</si>
  <si>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</si>
  <si>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</si>
  <si>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</si>
  <si>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</si>
  <si>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</si>
  <si>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</si>
  <si>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</si>
  <si>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</si>
  <si>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</si>
  <si>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</si>
  <si>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</si>
  <si>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</si>
  <si>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</si>
  <si>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</si>
  <si>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</si>
  <si>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</si>
  <si>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</si>
  <si>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</si>
  <si>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</si>
  <si>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</si>
  <si>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</si>
  <si>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</si>
  <si>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</si>
  <si>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</si>
  <si>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</si>
  <si>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</si>
  <si>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</si>
  <si>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</si>
  <si>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</si>
  <si>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</si>
  <si>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</si>
  <si>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</si>
  <si>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</si>
  <si>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</si>
  <si>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</si>
  <si>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</si>
  <si>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</si>
  <si>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</si>
  <si>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</si>
  <si>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</si>
  <si>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</si>
  <si>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</si>
  <si>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</si>
  <si>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</si>
  <si>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</si>
  <si>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</si>
  <si>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</si>
  <si>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</si>
  <si>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</si>
  <si>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</si>
  <si>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</si>
  <si>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</si>
  <si>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</si>
  <si>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</si>
  <si>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</si>
  <si>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</si>
  <si>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</si>
  <si>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</si>
  <si>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</si>
  <si>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</si>
  <si>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</si>
  <si>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</si>
  <si>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</si>
  <si>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</si>
  <si>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</si>
  <si>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</si>
  <si>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</si>
  <si>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</si>
  <si>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</si>
  <si>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</si>
  <si>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</si>
  <si>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</si>
  <si>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</si>
  <si>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</si>
  <si>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</si>
  <si>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</si>
  <si>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</si>
  <si>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</si>
  <si>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</si>
  <si>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</si>
  <si>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</si>
  <si>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</si>
  <si>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</si>
  <si>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</si>
  <si>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</si>
  <si>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</si>
  <si>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</si>
  <si>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</si>
  <si>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</si>
  <si>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</si>
  <si>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</si>
  <si>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</si>
  <si>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</si>
  <si>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</si>
  <si>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</si>
  <si>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</si>
  <si>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</si>
  <si>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</si>
  <si>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</si>
  <si>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</si>
  <si>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</si>
  <si>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</si>
  <si>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</si>
  <si>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</si>
  <si>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</si>
  <si>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</si>
  <si>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</si>
  <si>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</si>
  <si>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</si>
  <si>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</si>
  <si>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</si>
  <si>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</si>
  <si>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</si>
  <si>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</si>
  <si>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</si>
  <si>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</si>
  <si>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</si>
  <si>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</si>
  <si>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</si>
  <si>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</si>
  <si>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</si>
  <si>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</si>
  <si>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</si>
  <si>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</si>
  <si>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</si>
  <si>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</si>
  <si>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</si>
  <si>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</si>
  <si>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</si>
  <si>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</si>
  <si>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</si>
  <si>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</si>
  <si>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</si>
  <si>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</si>
  <si>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</si>
  <si>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</si>
  <si>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</si>
  <si>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</si>
  <si>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</si>
  <si>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</si>
  <si>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</si>
  <si>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</si>
  <si>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</si>
  <si>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</si>
  <si>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</si>
  <si>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</si>
  <si>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</si>
  <si>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</si>
  <si>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</si>
  <si>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</si>
  <si>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</si>
  <si>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</si>
  <si>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</si>
  <si>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</si>
  <si>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</si>
  <si>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</si>
  <si>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</si>
  <si>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</si>
  <si>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</si>
  <si>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</si>
  <si>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</si>
  <si>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</si>
  <si>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</si>
  <si>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</si>
  <si>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</si>
  <si>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</si>
  <si>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</si>
  <si>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</si>
  <si>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</si>
  <si>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</si>
  <si>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</si>
  <si>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</si>
  <si>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</si>
  <si>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</si>
  <si>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</si>
  <si>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</si>
  <si>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</si>
  <si>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</si>
  <si>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</si>
  <si>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</si>
  <si>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</si>
  <si>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</si>
  <si>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</si>
  <si>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</si>
  <si>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</si>
  <si>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</si>
  <si>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</si>
  <si>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</si>
  <si>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</si>
  <si>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</si>
  <si>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</si>
  <si>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</si>
  <si>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</si>
  <si>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</si>
  <si>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</si>
  <si>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</si>
  <si>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</si>
  <si>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</si>
  <si>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</si>
  <si>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</si>
  <si>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</si>
  <si>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</si>
  <si>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</si>
  <si>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</si>
  <si>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</si>
  <si>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</si>
  <si>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</si>
  <si>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</si>
  <si>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</si>
  <si>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</si>
  <si>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</si>
  <si>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</si>
  <si>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</si>
  <si>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</si>
  <si>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</si>
  <si>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</si>
  <si>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</si>
  <si>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</si>
  <si>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</si>
  <si>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</si>
  <si>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</si>
  <si>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</si>
  <si>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</si>
  <si>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</si>
  <si>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</si>
  <si>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</si>
  <si>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</si>
  <si>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</si>
  <si>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</si>
  <si>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</si>
  <si>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</si>
  <si>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</si>
  <si>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</si>
  <si>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</si>
  <si>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</si>
  <si>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</si>
  <si>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</si>
  <si>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</si>
  <si>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</si>
  <si>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</si>
  <si>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</si>
  <si>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</si>
  <si>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</si>
  <si>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</si>
  <si>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</si>
  <si>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</si>
  <si>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</si>
  <si>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</si>
  <si>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</si>
  <si>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</si>
  <si>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</si>
  <si>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</si>
  <si>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</si>
  <si>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</si>
  <si>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</si>
  <si>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</si>
  <si>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</si>
  <si>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</si>
  <si>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</si>
  <si>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</si>
  <si>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</si>
  <si>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</si>
  <si>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</si>
  <si>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</si>
  <si>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</si>
  <si>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</si>
  <si>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</si>
  <si>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</si>
  <si>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</si>
  <si>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</si>
  <si>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</si>
  <si>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</si>
  <si>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</si>
  <si>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</si>
  <si>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</si>
  <si>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</si>
  <si>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</si>
  <si>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</si>
  <si>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</si>
  <si>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</si>
  <si>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</si>
  <si>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</si>
  <si>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</si>
  <si>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</si>
  <si>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</si>
  <si>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</si>
  <si>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</si>
  <si>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</si>
  <si>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</si>
  <si>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</si>
  <si>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</si>
  <si>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</si>
  <si>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</si>
  <si>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</si>
  <si>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</si>
  <si>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</si>
  <si>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</si>
  <si>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</si>
  <si>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</si>
  <si>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</si>
  <si>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</si>
  <si>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</si>
  <si>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</si>
  <si>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</si>
  <si>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</si>
  <si>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</si>
  <si>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</si>
  <si>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</si>
  <si>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</si>
  <si>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</si>
  <si>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</si>
  <si>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</si>
  <si>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</si>
  <si>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</si>
  <si>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</si>
  <si>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</si>
  <si>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</si>
  <si>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</si>
  <si>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</si>
  <si>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</si>
  <si>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</si>
  <si>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</si>
  <si>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</si>
  <si>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</si>
  <si>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</si>
  <si>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</si>
  <si>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</si>
  <si>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</si>
  <si>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</si>
  <si>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</si>
  <si>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</si>
  <si>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</si>
  <si>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</si>
  <si>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</si>
  <si>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</si>
  <si>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</si>
  <si>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</si>
  <si>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</si>
  <si>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</si>
  <si>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</si>
  <si>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</si>
  <si>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</si>
  <si>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</si>
  <si>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</si>
  <si>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</si>
  <si>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</si>
  <si>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</si>
  <si>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</si>
  <si>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</si>
  <si>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</si>
  <si>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</si>
  <si>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</si>
  <si>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</si>
  <si>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</si>
  <si>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</si>
  <si>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</si>
  <si>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</si>
  <si>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</si>
  <si>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</si>
  <si>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</si>
  <si>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</si>
  <si>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</si>
  <si>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</si>
  <si>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</si>
  <si>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</si>
  <si>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</si>
  <si>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</si>
  <si>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</si>
  <si>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</si>
  <si>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</si>
  <si>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</si>
  <si>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</si>
  <si>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</si>
  <si>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</si>
  <si>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</si>
  <si>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</si>
  <si>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</si>
  <si>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</si>
  <si>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</si>
  <si>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</si>
  <si>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</si>
  <si>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</si>
  <si>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</si>
  <si>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</si>
  <si>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</si>
  <si>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</si>
  <si>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</si>
  <si>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</si>
  <si>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</si>
  <si>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</si>
  <si>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</si>
  <si>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</si>
  <si>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</si>
  <si>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</si>
  <si>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</si>
  <si>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</si>
  <si>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</si>
  <si>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</si>
  <si>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</si>
  <si>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</si>
  <si>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</si>
  <si>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</si>
  <si>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</si>
  <si>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</si>
  <si>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</si>
  <si>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</si>
  <si>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</si>
  <si>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</si>
  <si>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</si>
  <si>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</si>
  <si>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</si>
  <si>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</si>
  <si>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</si>
  <si>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</si>
  <si>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</si>
  <si>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</si>
  <si>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</si>
  <si>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</si>
  <si>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</si>
  <si>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</si>
  <si>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</si>
  <si>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</si>
  <si>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</si>
  <si>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</si>
  <si>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</si>
  <si>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</si>
  <si>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</si>
  <si>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</si>
  <si>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</si>
  <si>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</si>
  <si>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</si>
  <si>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</si>
  <si>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</si>
  <si>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</si>
  <si>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</si>
  <si>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</si>
  <si>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</si>
  <si>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</si>
  <si>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</si>
  <si>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</si>
  <si>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</si>
  <si>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</si>
  <si>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</si>
  <si>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</si>
  <si>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</si>
  <si>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</si>
  <si>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</si>
  <si>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</si>
  <si>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</si>
  <si>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</si>
  <si>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</si>
  <si>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</si>
  <si>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</si>
  <si>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</si>
  <si>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</si>
  <si>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</si>
  <si>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</si>
  <si>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</si>
  <si>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</si>
  <si>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</si>
  <si>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</si>
  <si>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</si>
  <si>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</si>
  <si>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</si>
  <si>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</si>
  <si>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</si>
  <si>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</si>
  <si>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</si>
  <si>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</si>
  <si>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</si>
  <si>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</si>
  <si>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</si>
  <si>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</si>
  <si>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</si>
  <si>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</si>
  <si>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</si>
  <si>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</si>
  <si>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</si>
  <si>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</si>
  <si>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</si>
  <si>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</si>
  <si>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</si>
  <si>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</si>
  <si>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</si>
  <si>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</si>
  <si>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</si>
  <si>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</si>
  <si>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</si>
  <si>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</si>
  <si>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</si>
  <si>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</si>
  <si>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</si>
  <si>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</si>
  <si>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</si>
  <si>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</si>
  <si>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</si>
  <si>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</si>
  <si>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</si>
  <si>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</si>
  <si>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</si>
  <si>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</si>
  <si>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</si>
  <si>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</si>
  <si>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</si>
  <si>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</si>
  <si>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</si>
  <si>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</si>
  <si>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</si>
  <si>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</si>
  <si>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</si>
  <si>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</si>
  <si>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</si>
  <si>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</si>
  <si>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</si>
  <si>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</si>
  <si>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</si>
  <si>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</si>
  <si>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</si>
  <si>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</si>
  <si>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</si>
  <si>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</si>
  <si>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</si>
  <si>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</si>
  <si>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</si>
  <si>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</si>
  <si>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</si>
  <si>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</si>
  <si>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</si>
  <si>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</si>
  <si>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</si>
  <si>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</si>
  <si>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</si>
  <si>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</si>
  <si>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</si>
  <si>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</si>
  <si>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</si>
  <si>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</si>
  <si>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</si>
  <si>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</si>
  <si>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</si>
  <si>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</si>
  <si>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</si>
  <si>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</si>
  <si>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</si>
  <si>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</si>
  <si>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</si>
  <si>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</si>
  <si>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</si>
  <si>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</si>
  <si>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</si>
  <si>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</si>
  <si>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</si>
  <si>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</si>
  <si>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</si>
  <si>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</si>
  <si>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</si>
  <si>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</si>
  <si>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</si>
  <si>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</si>
  <si>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</si>
  <si>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</si>
  <si>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</si>
  <si>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</si>
  <si>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</si>
  <si>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</si>
  <si>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</si>
  <si>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</si>
  <si>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</si>
  <si>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</si>
  <si>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</si>
  <si>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</si>
  <si>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</si>
  <si>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</si>
  <si>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</si>
  <si>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</si>
  <si>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</si>
  <si>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</si>
  <si>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</si>
  <si>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</si>
  <si>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</si>
  <si>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</si>
  <si>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</si>
  <si>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</si>
  <si>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</si>
  <si>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</si>
  <si>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</si>
  <si>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</si>
  <si>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</si>
  <si>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</si>
  <si>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</si>
  <si>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</si>
  <si>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</si>
  <si>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</si>
  <si>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</si>
  <si>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</si>
  <si>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</si>
  <si>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</si>
  <si>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</si>
  <si>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</si>
  <si>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</si>
  <si>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</si>
  <si>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</si>
  <si>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</si>
  <si>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</si>
  <si>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</si>
  <si>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</si>
  <si>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</si>
  <si>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</si>
  <si>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</si>
  <si>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</si>
  <si>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</si>
  <si>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</si>
  <si>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</si>
  <si>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</si>
  <si>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</si>
  <si>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</si>
  <si>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</si>
  <si>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</si>
  <si>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</si>
  <si>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</si>
  <si>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</si>
  <si>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</si>
  <si>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</si>
  <si>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</si>
  <si>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</si>
  <si>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</si>
  <si>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</si>
  <si>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</si>
  <si>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</si>
  <si>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</si>
  <si>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</si>
  <si>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</si>
  <si>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</si>
  <si>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</si>
  <si>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</si>
  <si>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</si>
  <si>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</si>
  <si>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</si>
  <si>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</si>
  <si>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</si>
  <si>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</si>
  <si>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</si>
  <si>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</si>
  <si>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</si>
  <si>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</si>
  <si>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</si>
  <si>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</si>
  <si>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</si>
  <si>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</si>
  <si>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</si>
  <si>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</si>
  <si>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</si>
  <si>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</si>
  <si>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</si>
  <si>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</si>
  <si>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</si>
  <si>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</si>
  <si>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</si>
  <si>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</si>
  <si>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</si>
  <si>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</si>
  <si>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</si>
  <si>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</si>
  <si>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</si>
  <si>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</si>
  <si>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</si>
  <si>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</si>
  <si>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</si>
  <si>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</si>
  <si>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</si>
  <si>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</si>
  <si>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</si>
  <si>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</si>
  <si>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</si>
  <si>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</si>
  <si>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</si>
  <si>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</si>
  <si>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</si>
  <si>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</si>
  <si>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</si>
  <si>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</si>
  <si>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</si>
  <si>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</si>
  <si>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</si>
  <si>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</si>
  <si>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</si>
  <si>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</si>
  <si>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</si>
  <si>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</si>
  <si>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</si>
  <si>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</si>
  <si>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</si>
  <si>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</si>
  <si>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</si>
  <si>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</si>
  <si>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</si>
  <si>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</si>
  <si>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</si>
  <si>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</si>
  <si>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</si>
  <si>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</si>
  <si>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</si>
  <si>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</si>
  <si>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</si>
  <si>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</si>
  <si>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</si>
  <si>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</si>
  <si>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</si>
  <si>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</si>
  <si>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</si>
  <si>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</si>
  <si>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</si>
  <si>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</si>
  <si>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</si>
  <si>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</si>
  <si>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</si>
  <si>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</si>
  <si>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</si>
  <si>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</si>
  <si>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</si>
  <si>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</si>
  <si>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</si>
  <si>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</si>
  <si>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</si>
  <si>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</si>
  <si>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</si>
  <si>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</si>
  <si>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</si>
  <si>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</si>
  <si>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</si>
  <si>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</si>
  <si>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</si>
  <si>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</si>
  <si>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</si>
  <si>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</si>
  <si>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</si>
  <si>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</si>
  <si>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</si>
  <si>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</si>
  <si>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</si>
  <si>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</si>
  <si>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</si>
  <si>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</si>
  <si>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</si>
  <si>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</si>
  <si>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</si>
  <si>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</si>
  <si>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</si>
  <si>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</si>
  <si>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</si>
  <si>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</si>
  <si>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</si>
  <si>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</si>
  <si>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</si>
  <si>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</si>
  <si>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</si>
  <si>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</si>
  <si>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</si>
  <si>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</si>
  <si>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</si>
  <si>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</si>
  <si>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</si>
  <si>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</si>
  <si>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</si>
  <si>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</si>
  <si>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</si>
  <si>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</si>
  <si>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</si>
  <si>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</si>
  <si>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</si>
  <si>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</si>
  <si>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</si>
  <si>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</si>
  <si>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</si>
  <si>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</si>
  <si>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</si>
  <si>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</si>
  <si>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</si>
  <si>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</si>
  <si>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</si>
  <si>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</si>
  <si>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</si>
  <si>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</si>
  <si>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</si>
  <si>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</si>
  <si>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</si>
  <si>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</si>
  <si>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</si>
  <si>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</si>
  <si>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</si>
  <si>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</si>
  <si>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</si>
  <si>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</si>
  <si>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</si>
  <si>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</si>
  <si>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</si>
  <si>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</si>
  <si>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</si>
  <si>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</si>
  <si>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</si>
  <si>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</si>
  <si>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</si>
  <si>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</si>
  <si>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</si>
  <si>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</si>
  <si>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</si>
  <si>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</si>
  <si>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</si>
  <si>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</si>
  <si>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</si>
  <si>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</si>
  <si>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</si>
  <si>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</si>
  <si>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</si>
  <si>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</si>
  <si>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</si>
  <si>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</si>
  <si>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</si>
  <si>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</si>
  <si>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</si>
  <si>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</si>
  <si>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</si>
  <si>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</si>
  <si>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</si>
  <si>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</si>
  <si>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</si>
  <si>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</si>
  <si>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</si>
  <si>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</si>
  <si>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</si>
  <si>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</si>
  <si>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</si>
  <si>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</si>
  <si>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</si>
  <si>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</si>
  <si>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</si>
  <si>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</si>
  <si>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</si>
  <si>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</si>
  <si>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</si>
  <si>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</si>
  <si>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</si>
  <si>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</si>
  <si>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</si>
  <si>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</si>
  <si>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</si>
  <si>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</si>
  <si>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</si>
  <si>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</si>
  <si>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</si>
  <si>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</si>
  <si>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</si>
  <si>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</si>
  <si>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</si>
  <si>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</si>
  <si>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</si>
  <si>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</si>
  <si>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</si>
  <si>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</si>
  <si>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</si>
  <si>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</si>
  <si>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</si>
  <si>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</si>
  <si>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</si>
  <si>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</si>
  <si>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</si>
  <si>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</si>
  <si>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</si>
  <si>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</si>
  <si>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</si>
  <si>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</si>
  <si>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</si>
  <si>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</si>
  <si>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</si>
  <si>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</si>
  <si>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</si>
  <si>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</si>
  <si>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</si>
  <si>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</si>
  <si>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</si>
  <si>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</si>
  <si>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</si>
  <si>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</si>
  <si>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</si>
  <si>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</si>
  <si>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</si>
  <si>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</si>
  <si>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</si>
  <si>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</si>
  <si>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</si>
  <si>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</si>
  <si>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</si>
  <si>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</si>
  <si>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</si>
  <si>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</si>
  <si>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</si>
  <si>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</si>
  <si>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</si>
  <si>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</si>
  <si>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</si>
  <si>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</si>
  <si>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</si>
  <si>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</si>
  <si>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</si>
  <si>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</si>
  <si>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</si>
  <si>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</si>
  <si>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</si>
  <si>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</si>
  <si>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</si>
  <si>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</si>
  <si>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</si>
  <si>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</si>
  <si>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</si>
  <si>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</si>
  <si>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</si>
  <si>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</si>
  <si>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</si>
  <si>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</si>
  <si>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</si>
  <si>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</si>
  <si>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</si>
  <si>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</si>
  <si>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</si>
  <si>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</si>
  <si>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</si>
  <si>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</si>
  <si>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</si>
  <si>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</si>
  <si>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</si>
  <si>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</si>
  <si>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</si>
  <si>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</si>
  <si>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</si>
  <si>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</si>
  <si>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</si>
  <si>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</si>
  <si>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</si>
  <si>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</si>
  <si>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</si>
  <si>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</si>
  <si>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</si>
  <si>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</si>
  <si>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</si>
  <si>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</si>
  <si>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</si>
  <si>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</si>
  <si>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</si>
  <si>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</si>
  <si>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</si>
  <si>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</si>
  <si>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</si>
  <si>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</si>
  <si>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</si>
  <si>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</si>
  <si>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</si>
  <si>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</si>
  <si>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</si>
  <si>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</si>
  <si>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</si>
  <si>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</si>
  <si>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</si>
  <si>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</si>
  <si>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</si>
  <si>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</si>
  <si>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</si>
  <si>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</si>
  <si>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</si>
  <si>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</si>
  <si>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</si>
  <si>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</si>
  <si>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</si>
  <si>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</si>
  <si>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</si>
  <si>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</si>
  <si>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</si>
  <si>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</si>
  <si>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</si>
  <si>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</si>
  <si>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</si>
  <si>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</si>
  <si>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</si>
  <si>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</si>
  <si>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</si>
  <si>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</si>
  <si>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</si>
  <si>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</si>
  <si>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</si>
  <si>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</si>
  <si>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</si>
  <si>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</si>
  <si>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</si>
  <si>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</si>
  <si>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</si>
  <si>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</si>
  <si>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</si>
  <si>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</si>
  <si>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</si>
  <si>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</si>
  <si>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</si>
  <si>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</si>
  <si>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</si>
  <si>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</si>
  <si>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</si>
  <si>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</si>
  <si>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</si>
  <si>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</si>
  <si>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</si>
  <si>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</si>
  <si>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</si>
  <si>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</si>
  <si>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</si>
  <si>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</si>
  <si>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</si>
  <si>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</si>
  <si>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</si>
  <si>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</si>
  <si>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</si>
  <si>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</si>
  <si>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</si>
  <si>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</si>
  <si>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</si>
  <si>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</si>
  <si>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</si>
  <si>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</si>
  <si>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</si>
  <si>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</si>
  <si>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</si>
  <si>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</si>
  <si>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</si>
  <si>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</si>
  <si>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</si>
  <si>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</si>
  <si>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</si>
  <si>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</si>
  <si>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</si>
  <si>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</si>
  <si>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</si>
  <si>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</si>
  <si>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</si>
  <si>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</si>
  <si>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</si>
  <si>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</si>
  <si>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</si>
  <si>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</si>
  <si>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</si>
  <si>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</si>
  <si>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</si>
  <si>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</si>
  <si>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</si>
  <si>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</si>
  <si>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</si>
  <si>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</si>
  <si>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</si>
  <si>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</si>
  <si>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</si>
  <si>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</si>
  <si>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</si>
  <si>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</si>
  <si>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</si>
  <si>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</si>
  <si>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</si>
  <si>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</si>
  <si>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</si>
  <si>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</si>
  <si>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</si>
  <si>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</si>
  <si>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</si>
  <si>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</si>
  <si>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</si>
  <si>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</si>
  <si>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</si>
  <si>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</si>
  <si>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</si>
  <si>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</si>
  <si>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</si>
  <si>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</si>
  <si>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</si>
  <si>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</si>
  <si>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</si>
  <si>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</si>
  <si>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</si>
  <si>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</si>
  <si>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</si>
  <si>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</si>
  <si>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</si>
  <si>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</si>
  <si>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</si>
  <si>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</si>
  <si>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</si>
  <si>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</si>
  <si>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</si>
  <si>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</si>
  <si>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</si>
  <si>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</si>
  <si>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</si>
  <si>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</si>
  <si>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</si>
  <si>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</si>
  <si>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</si>
  <si>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</si>
  <si>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</si>
  <si>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</si>
  <si>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</si>
  <si>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</si>
  <si>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</si>
  <si>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</si>
  <si>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</si>
  <si>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</si>
  <si>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</si>
  <si>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</si>
  <si>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</si>
  <si>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</si>
  <si>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</si>
  <si>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</si>
  <si>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</si>
  <si>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</si>
  <si>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</si>
  <si>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</si>
  <si>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</si>
  <si>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</si>
  <si>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</si>
  <si>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</si>
  <si>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</si>
  <si>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</si>
  <si>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</si>
  <si>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</si>
  <si>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</si>
  <si>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</si>
  <si>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</si>
  <si>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</si>
  <si>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</si>
  <si>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</si>
  <si>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</si>
  <si>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</si>
  <si>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</si>
  <si>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</si>
  <si>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</si>
  <si>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</si>
  <si>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</si>
  <si>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</si>
  <si>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</si>
  <si>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</si>
  <si>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</si>
  <si>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</si>
  <si>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</si>
  <si>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</si>
  <si>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</si>
  <si>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</si>
  <si>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</si>
  <si>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</si>
  <si>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</si>
  <si>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</si>
  <si>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</si>
  <si>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</si>
  <si>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</si>
  <si>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</si>
  <si>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</si>
  <si>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</si>
  <si>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</si>
  <si>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</si>
  <si>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</si>
  <si>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</si>
  <si>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</si>
  <si>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</si>
  <si>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</si>
  <si>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</si>
  <si>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</si>
  <si>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</si>
  <si>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</si>
  <si>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</si>
  <si>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</si>
  <si>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</si>
  <si>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</si>
  <si>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</si>
  <si>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</si>
  <si>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</si>
  <si>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</si>
  <si>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</si>
  <si>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</si>
  <si>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</si>
  <si>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</si>
  <si>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</si>
  <si>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</si>
  <si>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</si>
  <si>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</si>
  <si>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</si>
  <si>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</si>
  <si>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</si>
  <si>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</si>
  <si>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</si>
  <si>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</si>
  <si>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</si>
  <si>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</si>
  <si>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</si>
  <si>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</si>
  <si>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</si>
  <si>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</si>
  <si>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</si>
  <si>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</si>
  <si>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</si>
  <si>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</si>
  <si>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</si>
  <si>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</si>
  <si>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</si>
  <si>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</si>
  <si>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</si>
  <si>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</si>
  <si>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</si>
  <si>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</si>
  <si>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</si>
  <si>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</si>
  <si>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</si>
  <si>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</si>
  <si>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</si>
  <si>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</si>
  <si>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</si>
  <si>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</si>
  <si>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</si>
  <si>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</si>
  <si>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</si>
  <si>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</si>
  <si>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</si>
  <si>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</si>
  <si>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</si>
  <si>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</si>
  <si>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</si>
  <si>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</si>
  <si>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</si>
  <si>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</si>
  <si>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</si>
  <si>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</si>
  <si>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</si>
  <si>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</si>
  <si>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</si>
  <si>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</si>
  <si>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</si>
  <si>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</si>
  <si>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</si>
  <si>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</si>
  <si>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</si>
  <si>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</si>
  <si>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</si>
  <si>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</si>
  <si>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</si>
  <si>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</si>
  <si>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</si>
  <si>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</si>
  <si>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</si>
  <si>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</si>
  <si>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</si>
  <si>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</si>
  <si>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</si>
  <si>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</si>
  <si>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</si>
  <si>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</si>
  <si>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</si>
  <si>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</si>
  <si>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</si>
  <si>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</si>
  <si>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</si>
  <si>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</si>
  <si>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</si>
  <si>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</si>
  <si>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</si>
  <si>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</si>
  <si>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</si>
  <si>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</si>
  <si>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</si>
  <si>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</si>
  <si>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</si>
  <si>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</si>
  <si>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</si>
  <si>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</si>
  <si>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</si>
  <si>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</si>
  <si>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</si>
  <si>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</si>
  <si>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</si>
  <si>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</si>
  <si>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</si>
  <si>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</si>
  <si>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</si>
  <si>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</si>
  <si>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</si>
  <si>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</si>
  <si>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</si>
  <si>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</si>
  <si>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</si>
  <si>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</si>
  <si>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</si>
  <si>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</si>
  <si>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</si>
  <si>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</si>
  <si>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</si>
  <si>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</si>
  <si>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</si>
  <si>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</si>
  <si>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</si>
  <si>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</si>
  <si>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</si>
  <si>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</si>
  <si>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</si>
  <si>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</si>
  <si>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</si>
  <si>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</si>
  <si>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</si>
  <si>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</si>
  <si>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</si>
  <si>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</si>
  <si>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</si>
  <si>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</si>
  <si>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</si>
  <si>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</si>
  <si>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</si>
  <si>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</si>
  <si>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</si>
  <si>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</si>
  <si>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</si>
  <si>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</si>
  <si>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</si>
  <si>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</si>
  <si>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</si>
  <si>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</si>
  <si>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</si>
  <si>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</si>
  <si>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</si>
  <si>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</si>
  <si>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</si>
  <si>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</si>
  <si>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</si>
  <si>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</si>
  <si>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</si>
  <si>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</si>
  <si>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</si>
  <si>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</si>
  <si>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</si>
  <si>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</si>
  <si>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</si>
  <si>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</si>
  <si>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</si>
  <si>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</si>
  <si>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</si>
  <si>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</si>
  <si>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</si>
  <si>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</si>
  <si>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</si>
  <si>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</si>
  <si>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</si>
  <si>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</si>
  <si>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</si>
  <si>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</si>
  <si>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</si>
  <si>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</si>
  <si>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</si>
  <si>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</si>
  <si>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</si>
  <si>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</si>
  <si>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</si>
  <si>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</si>
  <si>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</si>
  <si>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</si>
  <si>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</si>
  <si>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</si>
  <si>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</si>
  <si>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</si>
  <si>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</si>
  <si>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</si>
  <si>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</si>
  <si>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</si>
  <si>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</si>
  <si>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</si>
  <si>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</si>
  <si>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</si>
  <si>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</si>
  <si>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</si>
  <si>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</si>
  <si>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</si>
  <si>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</si>
  <si>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</si>
  <si>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</si>
  <si>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</si>
  <si>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</si>
  <si>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</si>
  <si>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</si>
  <si>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</si>
  <si>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</si>
  <si>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</si>
  <si>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</si>
  <si>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</si>
  <si>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</si>
  <si>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</si>
  <si>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</si>
  <si>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</si>
  <si>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</si>
  <si>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</si>
  <si>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</si>
  <si>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</si>
  <si>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</si>
  <si>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</si>
  <si>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</si>
  <si>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</si>
  <si>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</si>
  <si>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</si>
  <si>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</si>
  <si>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</si>
  <si>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</si>
  <si>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</si>
  <si>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</si>
  <si>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</si>
  <si>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</si>
  <si>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</si>
  <si>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</si>
  <si>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</si>
  <si>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</si>
  <si>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</si>
  <si>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</si>
  <si>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</si>
  <si>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</si>
  <si>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</si>
  <si>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</si>
  <si>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</si>
  <si>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</si>
  <si>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</si>
  <si>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</si>
  <si>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</si>
  <si>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</si>
  <si>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</si>
  <si>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</si>
  <si>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</si>
  <si>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</si>
  <si>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</si>
  <si>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</si>
  <si>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</si>
  <si>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</si>
  <si>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</si>
  <si>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</si>
  <si>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</si>
  <si>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</si>
  <si>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</si>
  <si>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</si>
  <si>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</si>
  <si>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</si>
  <si>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</si>
  <si>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</si>
  <si>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</si>
  <si>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</si>
  <si>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</si>
  <si>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</si>
  <si>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</si>
  <si>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</si>
  <si>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</si>
  <si>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</si>
  <si>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</si>
  <si>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</si>
  <si>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</si>
  <si>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</si>
  <si>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</si>
  <si>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</si>
  <si>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</si>
  <si>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</si>
  <si>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</si>
  <si>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</si>
  <si>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</si>
  <si>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</si>
  <si>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</si>
  <si>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</si>
  <si>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</si>
  <si>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</si>
  <si>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</si>
  <si>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</si>
  <si>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</si>
  <si>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</si>
  <si>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</si>
  <si>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</si>
  <si>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</si>
  <si>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</si>
  <si>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</si>
  <si>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</si>
  <si>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</si>
  <si>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</si>
  <si>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</si>
  <si>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</si>
  <si>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</si>
  <si>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</si>
  <si>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</si>
  <si>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</si>
  <si>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</si>
  <si>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</si>
  <si>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</si>
  <si>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</si>
  <si>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</si>
  <si>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</si>
  <si>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</si>
  <si>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</si>
  <si>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</si>
  <si>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</si>
  <si>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</si>
  <si>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</si>
  <si>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</si>
  <si>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</si>
  <si>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</si>
  <si>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</si>
  <si>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</si>
  <si>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</si>
  <si>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</si>
  <si>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</si>
  <si>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</si>
  <si>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</si>
  <si>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</si>
  <si>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</si>
  <si>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</si>
  <si>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</si>
  <si>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</si>
  <si>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</si>
  <si>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</si>
  <si>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</si>
  <si>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</si>
  <si>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</si>
  <si>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</si>
  <si>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</si>
  <si>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</si>
  <si>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</si>
  <si>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</si>
  <si>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</si>
  <si>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</si>
  <si>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</si>
  <si>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</si>
  <si>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</si>
  <si>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</si>
  <si>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</si>
  <si>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</si>
  <si>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</si>
  <si>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</si>
  <si>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</si>
  <si>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</si>
  <si>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</si>
  <si>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</si>
  <si>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</si>
  <si>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</si>
  <si>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</si>
  <si>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</si>
  <si>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</si>
  <si>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</si>
  <si>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</si>
  <si>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</si>
  <si>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</si>
  <si>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</si>
  <si>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</si>
  <si>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</si>
  <si>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</si>
  <si>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</si>
  <si>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</si>
  <si>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</si>
  <si>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</si>
  <si>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</si>
  <si>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</si>
  <si>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</si>
  <si>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</si>
  <si>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</si>
  <si>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</si>
  <si>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</si>
  <si>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</si>
  <si>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</si>
  <si>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</si>
  <si>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</si>
  <si>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</si>
  <si>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</si>
  <si>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</si>
  <si>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</si>
  <si>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</si>
  <si>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</si>
  <si>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</si>
  <si>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</si>
  <si>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</si>
  <si>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</si>
  <si>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</si>
  <si>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</si>
  <si>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</si>
  <si>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</si>
  <si>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</si>
  <si>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</si>
  <si>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</si>
  <si>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</si>
  <si>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</si>
  <si>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</si>
  <si>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</si>
  <si>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</si>
  <si>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</si>
  <si>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</si>
  <si>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</si>
  <si>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</si>
  <si>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</si>
  <si>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</si>
  <si>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</si>
  <si>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</si>
  <si>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</si>
  <si>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</si>
  <si>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</si>
  <si>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</si>
  <si>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</si>
  <si>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</si>
  <si>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</si>
  <si>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</si>
  <si>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</si>
  <si>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</si>
  <si>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</si>
  <si>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</si>
  <si>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</si>
  <si>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</si>
  <si>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</si>
  <si>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</si>
  <si>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</si>
  <si>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</si>
  <si>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</si>
  <si>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</si>
  <si>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</si>
  <si>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</si>
  <si>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</si>
  <si>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</si>
  <si>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</si>
  <si>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</si>
  <si>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</si>
  <si>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</si>
  <si>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</si>
  <si>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</si>
  <si>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</si>
  <si>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</si>
  <si>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</si>
  <si>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</si>
  <si>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</si>
  <si>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</si>
  <si>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</si>
  <si>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</si>
  <si>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</si>
  <si>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</si>
  <si>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</si>
  <si>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</si>
  <si>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</si>
  <si>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</si>
  <si>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</si>
  <si>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</si>
  <si>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</si>
  <si>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</si>
  <si>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</si>
  <si>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</si>
  <si>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</si>
  <si>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</si>
  <si>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</si>
  <si>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</si>
  <si>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</si>
  <si>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</si>
  <si>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</si>
  <si>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</si>
  <si>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</si>
  <si>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</si>
  <si>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</si>
  <si>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</si>
  <si>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</si>
  <si>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</si>
  <si>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</si>
  <si>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</si>
  <si>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</si>
  <si>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</si>
  <si>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</si>
  <si>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</si>
  <si>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</si>
  <si>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</si>
  <si>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</si>
  <si>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</si>
  <si>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</si>
  <si>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</si>
  <si>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</si>
  <si>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</si>
  <si>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</si>
  <si>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</si>
  <si>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</si>
  <si>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</si>
  <si>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</si>
  <si>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</si>
  <si>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</si>
  <si>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</si>
  <si>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</si>
  <si>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</si>
  <si>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</si>
  <si>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</si>
  <si>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</si>
  <si>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</si>
  <si>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</si>
  <si>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</si>
  <si>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</si>
  <si>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</si>
  <si>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</si>
  <si>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</si>
  <si>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</si>
  <si>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</si>
  <si>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</si>
  <si>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</si>
  <si>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</si>
  <si>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</si>
  <si>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</si>
  <si>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</si>
  <si>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</si>
  <si>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</si>
  <si>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</si>
  <si>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</si>
  <si>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</si>
  <si>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</si>
  <si>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</si>
  <si>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</si>
  <si>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</si>
  <si>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</si>
  <si>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</si>
  <si>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</si>
  <si>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</si>
  <si>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</si>
  <si>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</si>
  <si>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</si>
  <si>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</si>
  <si>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</si>
  <si>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</si>
  <si>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</si>
  <si>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</si>
  <si>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</si>
  <si>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</si>
  <si>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</si>
  <si>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</si>
  <si>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</si>
  <si>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</si>
  <si>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</si>
  <si>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</si>
  <si>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</si>
  <si>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</si>
  <si>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</si>
  <si>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</si>
  <si>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</si>
  <si>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</si>
  <si>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</si>
  <si>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</si>
  <si>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</si>
  <si>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</si>
  <si>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</si>
  <si>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</si>
  <si>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</si>
  <si>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</si>
  <si>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</si>
  <si>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</si>
  <si>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</si>
  <si>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</si>
  <si>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</si>
  <si>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</si>
  <si>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</si>
  <si>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</si>
  <si>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</si>
  <si>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</si>
  <si>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</si>
  <si>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</si>
  <si>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</si>
  <si>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</si>
  <si>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</si>
  <si>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</si>
  <si>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</si>
  <si>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</si>
  <si>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</si>
  <si>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</si>
  <si>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</si>
  <si>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</si>
  <si>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</si>
  <si>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</si>
  <si>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</si>
  <si>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</si>
  <si>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</si>
  <si>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</si>
  <si>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</si>
  <si>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</si>
  <si>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</si>
  <si>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</si>
  <si>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</si>
  <si>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</si>
  <si>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</si>
  <si>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</si>
  <si>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</si>
  <si>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</si>
  <si>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</si>
  <si>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</si>
  <si>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</si>
  <si>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</si>
  <si>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</si>
  <si>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</si>
  <si>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</si>
  <si>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</si>
  <si>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</si>
  <si>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</si>
  <si>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</si>
  <si>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</si>
  <si>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</si>
  <si>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</si>
  <si>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</si>
  <si>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</si>
  <si>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</si>
  <si>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</si>
  <si>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</si>
  <si>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</si>
  <si>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</si>
  <si>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</si>
  <si>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</si>
  <si>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</si>
  <si>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</si>
  <si>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</si>
  <si>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</si>
  <si>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</si>
  <si>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</si>
  <si>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</si>
  <si>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</si>
  <si>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</si>
  <si>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</si>
  <si>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</si>
  <si>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</si>
  <si>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</si>
  <si>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</si>
  <si>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</si>
  <si>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</si>
  <si>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</si>
  <si>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</si>
  <si>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</si>
  <si>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</si>
  <si>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</si>
  <si>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</si>
  <si>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</si>
  <si>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</si>
  <si>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</si>
  <si>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</si>
  <si>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</si>
  <si>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</si>
  <si>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</si>
  <si>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</si>
  <si>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</si>
  <si>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</si>
  <si>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</si>
  <si>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</si>
  <si>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</si>
  <si>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</si>
  <si>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</si>
  <si>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</si>
  <si>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</si>
  <si>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</si>
  <si>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</si>
  <si>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</si>
  <si>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</si>
  <si>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</si>
  <si>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</si>
  <si>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</si>
  <si>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</si>
  <si>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</si>
  <si>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</si>
  <si>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</si>
  <si>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</si>
  <si>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</si>
  <si>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</si>
  <si>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</si>
  <si>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</si>
  <si>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</si>
  <si>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</si>
  <si>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</si>
  <si>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</si>
  <si>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</si>
  <si>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</si>
  <si>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</si>
  <si>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</si>
  <si>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</si>
  <si>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</si>
  <si>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</si>
  <si>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</si>
  <si>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</si>
  <si>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</si>
  <si>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</si>
  <si>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</si>
  <si>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</si>
  <si>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</si>
  <si>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</si>
  <si>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</si>
  <si>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</si>
  <si>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</si>
  <si>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</si>
  <si>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</si>
  <si>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</si>
  <si>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</si>
  <si>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</si>
  <si>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</si>
  <si>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</si>
  <si>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</si>
  <si>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</si>
  <si>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</si>
  <si>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</si>
  <si>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</si>
  <si>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</si>
  <si>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</si>
  <si>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</si>
  <si>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</si>
  <si>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</si>
  <si>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</si>
  <si>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</si>
  <si>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</si>
  <si>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</si>
  <si>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</si>
  <si>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</si>
  <si>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</si>
  <si>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</si>
  <si>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</si>
  <si>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</si>
  <si>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</si>
  <si>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</si>
  <si>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</si>
  <si>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</si>
  <si>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</si>
  <si>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</si>
  <si>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</si>
  <si>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</si>
  <si>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</si>
  <si>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</si>
  <si>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</si>
  <si>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</si>
  <si>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</si>
  <si>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</si>
  <si>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</si>
  <si>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</si>
  <si>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</si>
  <si>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</si>
  <si>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</si>
  <si>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</si>
  <si>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</si>
  <si>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</si>
  <si>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</si>
  <si>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</si>
  <si>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</si>
  <si>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</si>
  <si>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</si>
  <si>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</si>
  <si>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</si>
  <si>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</si>
  <si>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</si>
  <si>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</si>
  <si>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</si>
  <si>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</si>
  <si>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</si>
  <si>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</si>
  <si>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</si>
  <si>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</si>
  <si>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</si>
  <si>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</si>
  <si>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</si>
  <si>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</si>
  <si>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</si>
  <si>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</si>
  <si>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</si>
  <si>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</si>
  <si>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</si>
  <si>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</si>
  <si>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</si>
  <si>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</si>
  <si>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</si>
  <si>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</si>
  <si>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</si>
  <si>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</si>
  <si>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</si>
  <si>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</si>
  <si>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</si>
  <si>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</si>
  <si>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</si>
  <si>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</si>
  <si>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</si>
  <si>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</si>
  <si>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</si>
  <si>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</si>
  <si>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</si>
  <si>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</si>
  <si>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</si>
  <si>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</si>
  <si>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</si>
  <si>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</si>
  <si>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</si>
  <si>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</si>
  <si>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</si>
  <si>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</si>
  <si>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</si>
  <si>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</si>
  <si>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</si>
  <si>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</si>
  <si>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</si>
  <si>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</si>
  <si>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</si>
  <si>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</si>
  <si>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</si>
  <si>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</si>
  <si>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</si>
  <si>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</si>
  <si>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</si>
  <si>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</si>
  <si>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</si>
  <si>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</si>
  <si>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</si>
  <si>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</si>
  <si>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</si>
  <si>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</si>
  <si>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</si>
  <si>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</si>
  <si>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</si>
  <si>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</si>
  <si>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</si>
  <si>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</si>
  <si>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</si>
  <si>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</si>
  <si>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</si>
  <si>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</si>
  <si>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</si>
  <si>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</si>
  <si>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</si>
  <si>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</si>
  <si>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</si>
  <si>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</si>
  <si>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</si>
  <si>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</si>
  <si>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</si>
  <si>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</si>
  <si>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</si>
  <si>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</si>
  <si>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</si>
  <si>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</si>
  <si>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</si>
  <si>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</si>
  <si>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</si>
  <si>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</si>
  <si>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</si>
  <si>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</si>
  <si>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</si>
  <si>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</si>
  <si>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</si>
  <si>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</si>
  <si>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</si>
  <si>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</si>
  <si>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</si>
  <si>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</si>
  <si>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</si>
  <si>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</si>
  <si>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</si>
  <si>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</si>
  <si>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</si>
  <si>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</si>
  <si>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</si>
  <si>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</si>
  <si>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</si>
  <si>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</si>
  <si>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</si>
  <si>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</si>
  <si>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</si>
  <si>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</si>
  <si>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</si>
  <si>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</si>
  <si>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</si>
  <si>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</si>
  <si>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</si>
  <si>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</si>
  <si>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</si>
  <si>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</si>
  <si>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</si>
  <si>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</si>
  <si>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</si>
  <si>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</si>
  <si>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</si>
  <si>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</si>
  <si>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</si>
  <si>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</si>
  <si>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</si>
  <si>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</si>
  <si>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</si>
  <si>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</si>
  <si>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</si>
  <si>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</si>
  <si>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</si>
  <si>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</si>
  <si>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</si>
  <si>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</si>
  <si>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</si>
  <si>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</si>
  <si>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</si>
  <si>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</si>
  <si>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</si>
  <si>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</si>
  <si>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</si>
  <si>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</si>
  <si>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</si>
  <si>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</si>
  <si>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</si>
  <si>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</si>
  <si>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</si>
  <si>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</si>
  <si>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</si>
  <si>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</si>
  <si>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</si>
  <si>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</si>
  <si>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</si>
  <si>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</si>
  <si>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</si>
  <si>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</si>
  <si>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</si>
  <si>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</si>
  <si>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</si>
  <si>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</si>
  <si>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</si>
  <si>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</si>
  <si>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</si>
  <si>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</si>
  <si>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</si>
  <si>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</si>
  <si>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</si>
  <si>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</si>
  <si>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</si>
  <si>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</si>
  <si>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</si>
  <si>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</si>
  <si>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</si>
  <si>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</si>
  <si>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</si>
  <si>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</si>
  <si>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</si>
  <si>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</si>
  <si>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</si>
  <si>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</si>
  <si>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</si>
  <si>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</si>
  <si>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</si>
  <si>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</si>
  <si>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</si>
  <si>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</si>
  <si>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</si>
  <si>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</si>
  <si>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</si>
  <si>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</si>
  <si>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</si>
  <si>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</si>
  <si>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</si>
  <si>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</si>
  <si>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</si>
  <si>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</si>
  <si>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</si>
  <si>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</si>
  <si>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</si>
  <si>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</si>
  <si>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</si>
  <si>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</si>
  <si>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</si>
  <si>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</si>
  <si>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</si>
  <si>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</si>
  <si>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</si>
  <si>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</si>
  <si>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</si>
  <si>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</si>
  <si>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</si>
  <si>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</si>
  <si>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</si>
  <si>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</si>
  <si>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</si>
  <si>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</si>
  <si>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</si>
  <si>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</si>
  <si>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</si>
  <si>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</si>
  <si>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</si>
  <si>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</si>
  <si>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</si>
  <si>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</si>
  <si>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</si>
  <si>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</si>
  <si>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</si>
  <si>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</si>
  <si>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</si>
  <si>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</si>
  <si>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</si>
  <si>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</si>
  <si>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</si>
  <si>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</si>
  <si>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</si>
  <si>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</si>
  <si>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</si>
  <si>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</si>
  <si>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</si>
  <si>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</si>
  <si>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</si>
  <si>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</si>
  <si>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</si>
  <si>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</si>
  <si>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</si>
  <si>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</si>
  <si>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</si>
  <si>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</si>
  <si>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</si>
  <si>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</si>
  <si>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</si>
  <si>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</si>
  <si>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</si>
  <si>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</si>
  <si>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</si>
  <si>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</si>
  <si>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</si>
  <si>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</si>
  <si>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</si>
  <si>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</si>
  <si>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</si>
  <si>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</si>
  <si>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</si>
  <si>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</si>
  <si>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</si>
  <si>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</si>
  <si>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</si>
  <si>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</si>
  <si>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</si>
  <si>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</si>
  <si>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</si>
  <si>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</si>
  <si>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</si>
  <si>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</si>
  <si>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</si>
  <si>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</si>
  <si>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</si>
  <si>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</si>
  <si>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</si>
  <si>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</si>
  <si>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</si>
  <si>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</si>
  <si>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</si>
  <si>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</si>
  <si>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</si>
  <si>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</si>
  <si>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</si>
  <si>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</si>
  <si>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</si>
  <si>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</si>
  <si>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</si>
  <si>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</si>
  <si>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</si>
  <si>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</si>
  <si>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</si>
  <si>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</si>
  <si>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</si>
  <si>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</si>
  <si>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</si>
  <si>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</si>
  <si>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</si>
  <si>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</si>
  <si>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</si>
  <si>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</si>
  <si>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</si>
  <si>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</si>
  <si>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</si>
  <si>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</si>
  <si>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</si>
  <si>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</si>
  <si>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</si>
  <si>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</si>
  <si>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</si>
  <si>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</si>
  <si>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</si>
  <si>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</si>
  <si>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</si>
  <si>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</si>
  <si>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</si>
  <si>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</si>
  <si>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</si>
  <si>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</si>
  <si>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</si>
  <si>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</si>
  <si>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</si>
  <si>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</si>
  <si>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</si>
  <si>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</si>
  <si>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</si>
  <si>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</si>
  <si>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</si>
  <si>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</si>
  <si>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</si>
  <si>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</si>
  <si>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</si>
  <si>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</si>
  <si>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</si>
  <si>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</si>
  <si>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</si>
  <si>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</si>
  <si>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</si>
  <si>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</si>
  <si>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</si>
  <si>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</si>
  <si>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</si>
  <si>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</si>
  <si>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</si>
  <si>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</si>
  <si>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</si>
  <si>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</si>
  <si>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</si>
  <si>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</si>
  <si>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</si>
  <si>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</si>
  <si>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</si>
  <si>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</si>
  <si>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</si>
  <si>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</si>
  <si>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</si>
  <si>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</si>
  <si>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</si>
  <si>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</si>
  <si>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</si>
  <si>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</si>
  <si>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</si>
  <si>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</si>
  <si>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</si>
  <si>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</si>
  <si>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</si>
  <si>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</si>
  <si>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</si>
  <si>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</si>
  <si>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</si>
  <si>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</si>
  <si>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</si>
  <si>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</si>
  <si>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</si>
  <si>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</si>
  <si>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</si>
  <si>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</si>
  <si>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</si>
  <si>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</si>
  <si>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</si>
  <si>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</si>
  <si>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</si>
  <si>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</si>
  <si>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</si>
  <si>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</si>
  <si>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</si>
  <si>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</si>
  <si>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</si>
  <si>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</si>
  <si>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</si>
  <si>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</si>
  <si>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</si>
  <si>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</si>
  <si>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</si>
  <si>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</si>
  <si>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</si>
  <si>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</si>
  <si>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</si>
  <si>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</si>
  <si>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</si>
  <si>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</si>
  <si>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</si>
  <si>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</si>
  <si>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</si>
  <si>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</si>
  <si>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</si>
  <si>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</si>
  <si>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</si>
  <si>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</si>
  <si>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</si>
  <si>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</si>
  <si>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</si>
  <si>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</si>
  <si>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</si>
  <si>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</si>
  <si>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</si>
  <si>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</si>
  <si>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</si>
  <si>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</si>
  <si>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</si>
  <si>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</si>
  <si>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</si>
  <si>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</si>
  <si>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</si>
  <si>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</si>
  <si>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</si>
  <si>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</si>
  <si>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</si>
  <si>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</si>
  <si>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</si>
  <si>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</si>
  <si>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</si>
  <si>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</si>
  <si>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</si>
  <si>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</si>
  <si>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</si>
  <si>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</si>
  <si>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</si>
  <si>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</si>
  <si>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</si>
  <si>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</si>
  <si>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</si>
  <si>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</si>
  <si>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</si>
  <si>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</si>
  <si>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</si>
  <si>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</si>
  <si>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</si>
  <si>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</si>
  <si>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</si>
  <si>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</si>
  <si>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</si>
  <si>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</si>
  <si>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</si>
  <si>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</si>
  <si>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</si>
  <si>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</si>
  <si>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</si>
  <si>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</si>
  <si>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</si>
  <si>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</si>
  <si>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</si>
  <si>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</si>
  <si>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</si>
  <si>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</si>
  <si>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</si>
  <si>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</si>
  <si>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</si>
  <si>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</si>
  <si>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</si>
  <si>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</si>
  <si>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</si>
  <si>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</si>
  <si>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</si>
  <si>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</si>
  <si>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</si>
  <si>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</si>
  <si>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</si>
  <si>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</si>
  <si>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</si>
  <si>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</si>
  <si>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</si>
  <si>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</si>
  <si>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</si>
  <si>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</si>
  <si>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</si>
  <si>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</si>
  <si>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</si>
  <si>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</si>
  <si>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</si>
  <si>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</si>
  <si>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</si>
  <si>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</si>
  <si>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</si>
  <si>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</si>
  <si>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</si>
  <si>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</si>
  <si>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</si>
  <si>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</si>
  <si>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</si>
  <si>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</si>
  <si>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</si>
  <si>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</si>
  <si>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</si>
  <si>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</si>
  <si>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</si>
  <si>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</si>
  <si>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</si>
  <si>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</si>
  <si>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</si>
  <si>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</si>
  <si>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</si>
  <si>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</si>
  <si>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</si>
  <si>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</si>
  <si>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</si>
  <si>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</si>
  <si>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</si>
  <si>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</si>
  <si>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</si>
  <si>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</si>
  <si>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</si>
  <si>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</si>
  <si>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</si>
  <si>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</si>
  <si>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</si>
  <si>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</si>
  <si>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</si>
  <si>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</si>
  <si>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</si>
  <si>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</si>
  <si>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</si>
  <si>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</si>
  <si>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</si>
  <si>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</si>
  <si>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</si>
  <si>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</si>
  <si>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</si>
  <si>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</si>
  <si>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</si>
  <si>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</si>
  <si>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</si>
  <si>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</si>
  <si>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</si>
  <si>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</si>
  <si>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</si>
  <si>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</si>
  <si>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</si>
  <si>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</si>
  <si>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</si>
  <si>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</si>
  <si>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</si>
  <si>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</si>
  <si>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</si>
  <si>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</si>
  <si>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</si>
  <si>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</si>
  <si>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</si>
  <si>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</si>
  <si>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</si>
  <si>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</si>
  <si>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</si>
  <si>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</si>
  <si>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</si>
  <si>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</si>
  <si>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</si>
  <si>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</si>
  <si>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</si>
  <si>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</si>
  <si>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</si>
  <si>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</si>
  <si>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</si>
  <si>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</si>
  <si>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</si>
  <si>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</si>
  <si>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</si>
  <si>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</si>
  <si>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</si>
  <si>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</si>
  <si>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</si>
  <si>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</si>
  <si>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</si>
  <si>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</si>
  <si>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</si>
  <si>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</si>
  <si>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</si>
  <si>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</si>
  <si>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</si>
  <si>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</si>
  <si>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</si>
  <si>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</si>
  <si>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</si>
  <si>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</si>
  <si>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</si>
  <si>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</si>
  <si>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</si>
  <si>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</si>
  <si>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</si>
  <si>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</si>
  <si>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</si>
  <si>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</si>
  <si>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</si>
  <si>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</si>
  <si>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</si>
  <si>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</si>
  <si>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</si>
  <si>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</si>
  <si>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</si>
  <si>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</si>
  <si>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</si>
  <si>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</si>
  <si>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</si>
  <si>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</si>
  <si>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</si>
  <si>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</si>
  <si>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</si>
  <si>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</si>
  <si>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</si>
  <si>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</si>
  <si>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</si>
  <si>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</si>
  <si>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</si>
  <si>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</si>
  <si>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</si>
  <si>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</si>
  <si>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</si>
  <si>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</si>
  <si>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</si>
  <si>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</si>
  <si>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</si>
  <si>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</si>
  <si>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</si>
  <si>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</si>
  <si>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</si>
  <si>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</si>
  <si>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</si>
  <si>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</si>
  <si>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</si>
  <si>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</si>
  <si>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</si>
  <si>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</si>
  <si>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</si>
  <si>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</si>
  <si>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</si>
  <si>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</si>
  <si>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</si>
  <si>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</si>
  <si>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</si>
  <si>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</si>
  <si>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</si>
  <si>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</si>
  <si>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</si>
  <si>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</si>
  <si>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</si>
  <si>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</si>
  <si>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</si>
  <si>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</si>
  <si>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</si>
  <si>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</si>
  <si>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</si>
  <si>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</si>
  <si>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</si>
  <si>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</si>
  <si>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</si>
  <si>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</si>
  <si>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</si>
  <si>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</si>
  <si>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</si>
  <si>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</si>
  <si>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</si>
  <si>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</si>
  <si>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</si>
  <si>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</si>
  <si>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</si>
  <si>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</si>
  <si>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</si>
  <si>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</si>
  <si>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</si>
  <si>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</si>
  <si>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</si>
  <si>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</si>
  <si>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</si>
  <si>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</si>
  <si>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</si>
  <si>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</si>
  <si>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</si>
  <si>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</si>
  <si>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</si>
  <si>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</si>
  <si>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</si>
  <si>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</si>
  <si>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</si>
  <si>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</si>
  <si>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</si>
  <si>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</si>
  <si>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</si>
  <si>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</si>
  <si>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</si>
  <si>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</si>
  <si>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</si>
  <si>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</si>
  <si>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</si>
  <si>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</si>
  <si>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</si>
  <si>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</si>
  <si>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</si>
  <si>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</si>
  <si>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</si>
  <si>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</si>
  <si>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</si>
  <si>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</si>
  <si>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</si>
  <si>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</si>
  <si>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</si>
  <si>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</si>
  <si>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</si>
  <si>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</si>
  <si>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</si>
  <si>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</si>
  <si>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</si>
  <si>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</si>
  <si>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</si>
  <si>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</si>
  <si>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</si>
  <si>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</si>
  <si>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</si>
  <si>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</si>
  <si>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</si>
  <si>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</si>
  <si>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</si>
  <si>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</si>
  <si>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</si>
  <si>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</si>
  <si>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</si>
  <si>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</si>
  <si>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</si>
  <si>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</si>
  <si>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</si>
  <si>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</si>
  <si>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</si>
  <si>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</si>
  <si>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</si>
  <si>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</si>
  <si>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</si>
  <si>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</si>
  <si>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</si>
  <si>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</si>
  <si>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</si>
  <si>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</si>
  <si>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</si>
  <si>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</si>
  <si>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</si>
  <si>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</si>
  <si>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</si>
  <si>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</si>
  <si>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</si>
  <si>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</si>
  <si>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</si>
  <si>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</si>
  <si>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</si>
  <si>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</si>
  <si>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</si>
  <si>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</si>
  <si>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</si>
  <si>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</si>
  <si>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</si>
  <si>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</si>
  <si>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</si>
  <si>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</si>
  <si>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</si>
  <si>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</si>
  <si>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</si>
  <si>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</si>
  <si>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</si>
  <si>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</si>
  <si>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</si>
  <si>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</si>
  <si>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</si>
  <si>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</si>
  <si>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</si>
  <si>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</si>
  <si>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</si>
  <si>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</si>
  <si>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</si>
  <si>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</si>
  <si>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</si>
  <si>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</si>
  <si>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</si>
  <si>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</si>
  <si>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</si>
  <si>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</si>
  <si>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</si>
  <si>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</si>
  <si>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</si>
  <si>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</si>
  <si>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</si>
  <si>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</si>
  <si>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</si>
  <si>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</si>
  <si>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</si>
  <si>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</si>
  <si>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</si>
  <si>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</si>
  <si>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</si>
  <si>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</si>
  <si>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</si>
  <si>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</si>
  <si>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</si>
  <si>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</si>
  <si>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</si>
  <si>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</si>
  <si>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</si>
  <si>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</si>
  <si>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</si>
  <si>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</si>
  <si>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</si>
  <si>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</si>
  <si>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</si>
  <si>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</si>
  <si>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</si>
  <si>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</si>
  <si>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</si>
  <si>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</si>
  <si>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</si>
  <si>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</si>
  <si>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</si>
  <si>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</si>
  <si>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</si>
  <si>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</si>
  <si>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</si>
  <si>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</si>
  <si>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</si>
  <si>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</si>
  <si>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</si>
  <si>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</si>
  <si>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</si>
  <si>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</si>
  <si>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</si>
  <si>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</si>
  <si>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</si>
  <si>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</si>
  <si>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</si>
  <si>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</si>
  <si>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</si>
  <si>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</si>
  <si>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</si>
  <si>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</si>
  <si>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</si>
  <si>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</si>
  <si>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</si>
  <si>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</si>
  <si>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</si>
  <si>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</si>
  <si>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</si>
  <si>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</si>
  <si>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</si>
  <si>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</si>
  <si>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</si>
  <si>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</si>
  <si>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</si>
  <si>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</si>
  <si>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</si>
  <si>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</si>
  <si>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</si>
  <si>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</si>
  <si>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</si>
  <si>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</si>
  <si>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</si>
  <si>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</si>
  <si>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</si>
  <si>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</si>
  <si>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</si>
  <si>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</si>
  <si>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</si>
  <si>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</si>
  <si>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</si>
  <si>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</si>
  <si>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</si>
  <si>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</si>
  <si>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</si>
  <si>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</si>
  <si>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</si>
  <si>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</si>
  <si>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</si>
  <si>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</si>
  <si>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</si>
  <si>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</si>
  <si>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</si>
  <si>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</si>
  <si>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</si>
  <si>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</si>
  <si>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</si>
  <si>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</si>
  <si>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</si>
  <si>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</si>
  <si>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</si>
  <si>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</si>
  <si>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</si>
  <si>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</si>
  <si>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</si>
  <si>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</si>
  <si>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</si>
  <si>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</si>
  <si>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</si>
  <si>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</si>
  <si>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</si>
  <si>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</si>
  <si>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</si>
  <si>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</si>
  <si>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</si>
  <si>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</si>
  <si>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</si>
  <si>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</si>
  <si>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</si>
  <si>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</si>
  <si>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</si>
  <si>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</si>
  <si>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</si>
  <si>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</si>
  <si>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</si>
  <si>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</si>
  <si>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</si>
  <si>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</si>
  <si>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</si>
  <si>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</si>
  <si>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</si>
  <si>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</si>
  <si>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</si>
  <si>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</si>
  <si>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</si>
  <si>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</si>
  <si>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</si>
  <si>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</si>
  <si>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</si>
  <si>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</si>
  <si>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</si>
  <si>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</si>
  <si>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</si>
  <si>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</si>
  <si>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</si>
  <si>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</si>
  <si>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</si>
  <si>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</si>
  <si>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</si>
  <si>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</si>
  <si>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</si>
  <si>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</si>
  <si>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</si>
  <si>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</si>
  <si>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</si>
  <si>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</si>
  <si>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</si>
  <si>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</si>
  <si>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</si>
  <si>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</si>
  <si>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</si>
  <si>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</si>
  <si>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</si>
  <si>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</si>
  <si>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</si>
  <si>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</si>
  <si>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</si>
  <si>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</si>
  <si>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</si>
  <si>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</si>
  <si>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</si>
  <si>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</si>
  <si>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</si>
  <si>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</si>
  <si>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</si>
  <si>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</si>
  <si>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</si>
  <si>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</si>
  <si>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</si>
  <si>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</si>
  <si>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</si>
  <si>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</si>
  <si>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</si>
  <si>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</si>
  <si>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</si>
  <si>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</si>
  <si>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</si>
  <si>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</si>
  <si>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</si>
  <si>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</si>
  <si>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</si>
  <si>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</si>
  <si>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</si>
  <si>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</si>
  <si>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</si>
  <si>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</si>
  <si>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</si>
  <si>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</si>
  <si>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</si>
  <si>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</si>
  <si>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</si>
  <si>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</si>
  <si>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</si>
  <si>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</si>
  <si>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</si>
  <si>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</si>
  <si>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</si>
  <si>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</si>
  <si>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</si>
  <si>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</si>
  <si>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</si>
  <si>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</si>
  <si>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</si>
  <si>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</si>
  <si>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</si>
  <si>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</si>
  <si>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</si>
  <si>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</si>
  <si>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</si>
  <si>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</si>
  <si>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</si>
  <si>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</si>
  <si>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</si>
  <si>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</si>
  <si>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</si>
  <si>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</si>
  <si>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</si>
  <si>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</si>
  <si>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</si>
  <si>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</si>
  <si>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</si>
  <si>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</si>
  <si>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</si>
  <si>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</si>
  <si>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</si>
  <si>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</si>
  <si>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</si>
  <si>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</si>
  <si>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</si>
  <si>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</si>
  <si>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</si>
  <si>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</si>
  <si>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</si>
  <si>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</si>
  <si>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</si>
  <si>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</si>
  <si>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</si>
  <si>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</si>
  <si>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</si>
  <si>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</si>
  <si>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</si>
  <si>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</si>
  <si>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</si>
  <si>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</si>
  <si>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</si>
  <si>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</si>
  <si>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</si>
  <si>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</si>
  <si>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</si>
  <si>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</si>
  <si>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</si>
  <si>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</si>
  <si>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</si>
  <si>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</si>
  <si>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</si>
  <si>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</si>
  <si>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</si>
  <si>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</si>
  <si>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</si>
  <si>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</si>
  <si>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</si>
  <si>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</si>
  <si>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</si>
  <si>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</si>
  <si>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</si>
  <si>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</si>
  <si>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</si>
  <si>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</si>
  <si>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</si>
  <si>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</si>
  <si>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</si>
  <si>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</si>
  <si>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</si>
  <si>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</si>
  <si>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</si>
  <si>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</si>
  <si>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</si>
  <si>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</si>
  <si>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</si>
  <si>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</si>
  <si>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</si>
  <si>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</si>
  <si>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</si>
  <si>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</si>
  <si>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</si>
  <si>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</si>
  <si>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</si>
  <si>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</si>
  <si>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</si>
  <si>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</si>
  <si>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</si>
  <si>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</si>
  <si>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</si>
  <si>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</si>
  <si>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</si>
  <si>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</si>
  <si>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</si>
  <si>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</si>
  <si>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</si>
  <si>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</si>
  <si>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</si>
  <si>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</si>
  <si>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</si>
  <si>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</si>
  <si>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</si>
  <si>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</si>
  <si>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</si>
  <si>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</si>
  <si>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</si>
  <si>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</si>
  <si>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</si>
  <si>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</si>
  <si>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</si>
  <si>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</si>
  <si>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</si>
  <si>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</si>
  <si>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</si>
  <si>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</si>
  <si>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</si>
  <si>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</si>
  <si>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</si>
  <si>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</si>
  <si>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</si>
  <si>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</si>
  <si>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</si>
  <si>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</si>
  <si>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</si>
  <si>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</si>
  <si>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</si>
  <si>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</si>
  <si>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</si>
  <si>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</si>
  <si>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</si>
  <si>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</si>
  <si>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</si>
  <si>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</si>
  <si>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</si>
  <si>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</si>
  <si>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</si>
  <si>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</si>
  <si>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</si>
  <si>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</si>
  <si>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</si>
  <si>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</si>
  <si>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</si>
  <si>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</si>
  <si>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</si>
  <si>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</si>
  <si>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</si>
  <si>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</si>
  <si>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</si>
  <si>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</si>
  <si>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</si>
  <si>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</si>
  <si>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</si>
  <si>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</si>
  <si>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</si>
  <si>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</si>
  <si>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</si>
  <si>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</si>
  <si>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</si>
  <si>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</si>
  <si>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</si>
  <si>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</si>
  <si>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</si>
  <si>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</si>
  <si>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</si>
  <si>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</si>
  <si>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</si>
  <si>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</si>
  <si>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</si>
  <si>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</si>
  <si>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</si>
  <si>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</si>
  <si>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</si>
  <si>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</si>
  <si>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</si>
  <si>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</si>
  <si>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</si>
  <si>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</si>
  <si>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</si>
  <si>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</si>
  <si>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</si>
  <si>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</si>
  <si>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</si>
  <si>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</si>
  <si>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</si>
  <si>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</si>
  <si>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</si>
  <si>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</si>
  <si>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</si>
  <si>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</si>
  <si>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</si>
  <si>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</si>
  <si>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</si>
  <si>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</si>
  <si>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</si>
  <si>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</si>
  <si>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</si>
  <si>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</si>
  <si>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</si>
  <si>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</si>
  <si>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</si>
  <si>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</si>
  <si>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</si>
  <si>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</si>
  <si>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</si>
  <si>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</si>
  <si>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</si>
  <si>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</si>
  <si>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</si>
  <si>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</si>
  <si>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</si>
  <si>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</si>
  <si>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</si>
  <si>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</si>
  <si>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</si>
  <si>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</si>
  <si>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</si>
  <si>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</si>
  <si>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</si>
  <si>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</si>
  <si>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</si>
  <si>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</si>
  <si>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</si>
  <si>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</si>
  <si>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</si>
  <si>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</si>
  <si>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</si>
  <si>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</si>
  <si>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</si>
  <si>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</si>
  <si>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</si>
  <si>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</si>
  <si>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</si>
  <si>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</si>
  <si>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</si>
  <si>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</si>
  <si>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</si>
  <si>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</si>
  <si>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</si>
  <si>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</si>
  <si>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</si>
  <si>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</si>
  <si>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</si>
  <si>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</si>
  <si>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</si>
  <si>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</si>
  <si>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</si>
  <si>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</si>
  <si>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</si>
  <si>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</si>
  <si>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</si>
  <si>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</si>
  <si>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</si>
  <si>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</si>
  <si>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</si>
  <si>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</si>
  <si>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</si>
  <si>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</si>
  <si>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</si>
  <si>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</si>
  <si>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</si>
  <si>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</si>
  <si>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</si>
  <si>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</si>
  <si>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</si>
  <si>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</si>
  <si>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</si>
  <si>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</si>
  <si>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</si>
  <si>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</si>
  <si>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</si>
  <si>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</si>
  <si>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</si>
  <si>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</si>
  <si>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</si>
  <si>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</si>
  <si>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</si>
  <si>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</si>
  <si>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</si>
  <si>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</si>
  <si>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</si>
  <si>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</si>
  <si>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</si>
  <si>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</si>
  <si>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</si>
  <si>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</si>
  <si>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</si>
  <si>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</si>
  <si>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</si>
  <si>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</si>
  <si>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</si>
  <si>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</si>
  <si>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</si>
  <si>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</si>
  <si>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</si>
  <si>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</si>
  <si>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</si>
  <si>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</si>
  <si>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</si>
  <si>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</si>
  <si>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</si>
  <si>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</si>
  <si>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</si>
  <si>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</si>
  <si>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</si>
  <si>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</si>
  <si>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</si>
  <si>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</si>
  <si>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</si>
  <si>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</si>
  <si>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</si>
  <si>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</si>
  <si>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</si>
  <si>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</si>
  <si>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</si>
  <si>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</si>
  <si>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</si>
  <si>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</si>
  <si>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</si>
  <si>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</si>
  <si>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</si>
  <si>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</si>
  <si>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</si>
  <si>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</si>
  <si>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</si>
  <si>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</si>
  <si>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</si>
  <si>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</si>
  <si>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</si>
  <si>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</si>
  <si>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</si>
  <si>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</si>
  <si>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</si>
  <si>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</si>
  <si>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</si>
  <si>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</si>
  <si>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</si>
  <si>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</si>
  <si>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</si>
  <si>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</si>
  <si>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</si>
  <si>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</si>
  <si>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</si>
  <si>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</si>
  <si>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</si>
  <si>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</si>
  <si>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</si>
  <si>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</si>
  <si>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</si>
  <si>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</si>
  <si>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</si>
  <si>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</si>
  <si>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</si>
  <si>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</si>
  <si>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</si>
  <si>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</si>
  <si>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</si>
  <si>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</si>
  <si>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</si>
  <si>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</si>
  <si>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</si>
  <si>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</si>
  <si>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</si>
  <si>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</si>
  <si>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</si>
  <si>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</si>
  <si>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</si>
  <si>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</si>
  <si>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</si>
  <si>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</si>
  <si>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</si>
  <si>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</si>
  <si>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</si>
  <si>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</si>
  <si>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</si>
  <si>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</si>
  <si>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</si>
  <si>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</si>
  <si>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</si>
  <si>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</si>
  <si>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</si>
  <si>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</si>
  <si>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</si>
  <si>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</si>
  <si>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</si>
  <si>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</si>
  <si>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</si>
  <si>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</si>
  <si>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</si>
  <si>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</si>
  <si>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</si>
  <si>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</si>
  <si>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</si>
  <si>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</si>
  <si>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</si>
  <si>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</si>
  <si>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</si>
  <si>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</si>
  <si>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</si>
  <si>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</si>
  <si>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</si>
  <si>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</si>
  <si>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</si>
  <si>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</si>
  <si>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</si>
  <si>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</si>
  <si>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</si>
  <si>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</si>
  <si>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</si>
  <si>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</si>
  <si>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</si>
  <si>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</si>
  <si>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</si>
  <si>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</si>
  <si>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</si>
  <si>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</si>
  <si>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</si>
  <si>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</si>
  <si>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</si>
  <si>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</si>
  <si>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</si>
  <si>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</si>
  <si>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</si>
  <si>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</si>
  <si>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</si>
  <si>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</si>
  <si>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</si>
  <si>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</si>
  <si>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</si>
  <si>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</si>
  <si>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</si>
  <si>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</si>
  <si>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</si>
  <si>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</si>
  <si>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</si>
  <si>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</si>
  <si>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</si>
  <si>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</si>
  <si>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</si>
  <si>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</si>
  <si>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</si>
  <si>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</si>
  <si>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</si>
  <si>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</si>
  <si>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</si>
  <si>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</si>
  <si>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</si>
  <si>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</si>
  <si>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</si>
  <si>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</si>
  <si>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</si>
  <si>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</si>
  <si>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</si>
  <si>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</si>
  <si>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</si>
  <si>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</si>
  <si>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</si>
  <si>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</si>
  <si>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</si>
  <si>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</si>
  <si>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</si>
  <si>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</si>
  <si>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</si>
  <si>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</si>
  <si>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</si>
  <si>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</si>
  <si>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</si>
  <si>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</si>
  <si>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</si>
  <si>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</si>
  <si>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</si>
  <si>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</si>
  <si>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</si>
  <si>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</si>
  <si>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</si>
  <si>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</si>
  <si>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</si>
  <si>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</si>
  <si>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</si>
  <si>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</si>
  <si>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</si>
  <si>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</si>
  <si>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</si>
  <si>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</si>
  <si>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</si>
  <si>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</si>
  <si>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</si>
  <si>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</si>
  <si>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</si>
  <si>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</si>
  <si>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</si>
  <si>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</si>
  <si>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</si>
  <si>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</si>
  <si>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</si>
  <si>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</si>
  <si>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</si>
  <si>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</si>
  <si>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</si>
  <si>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</si>
  <si>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</si>
  <si>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</si>
  <si>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</si>
  <si>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</si>
  <si>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</si>
  <si>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</si>
  <si>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</si>
  <si>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</si>
  <si>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</si>
  <si>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</si>
  <si>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</si>
  <si>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</si>
  <si>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</si>
  <si>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</si>
  <si>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</si>
  <si>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</si>
  <si>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</si>
  <si>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</si>
  <si>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</si>
  <si>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</si>
  <si>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</si>
  <si>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</si>
  <si>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</si>
  <si>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</si>
  <si>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</si>
  <si>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</si>
  <si>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</si>
  <si>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</si>
  <si>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</si>
  <si>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</si>
  <si>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</si>
  <si>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</si>
  <si>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</si>
  <si>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</si>
  <si>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</si>
  <si>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</si>
  <si>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</si>
  <si>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</si>
  <si>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</si>
  <si>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</si>
  <si>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</si>
  <si>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</si>
  <si>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</si>
  <si>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</si>
  <si>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</si>
  <si>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</si>
  <si>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</si>
  <si>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</si>
  <si>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</si>
  <si>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</si>
  <si>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</si>
  <si>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</si>
  <si>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</si>
  <si>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</si>
  <si>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</si>
  <si>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</si>
  <si>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</si>
  <si>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</si>
  <si>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</si>
  <si>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</si>
  <si>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</si>
  <si>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</si>
  <si>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</si>
  <si>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</si>
  <si>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</si>
  <si>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</si>
  <si>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</si>
  <si>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</si>
  <si>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</si>
  <si>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</si>
  <si>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</si>
  <si>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</si>
  <si>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</si>
  <si>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</si>
  <si>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</si>
  <si>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</si>
  <si>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</si>
  <si>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</si>
  <si>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</si>
  <si>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</si>
  <si>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</si>
  <si>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</si>
  <si>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</si>
  <si>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</si>
  <si>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</si>
  <si>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</si>
  <si>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</si>
  <si>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</si>
  <si>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</si>
  <si>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</si>
  <si>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</si>
  <si>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</si>
  <si>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</si>
  <si>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</si>
  <si>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</si>
  <si>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</si>
  <si>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</si>
  <si>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</si>
  <si>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</si>
  <si>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</si>
  <si>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</si>
  <si>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</si>
  <si>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</si>
  <si>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</si>
  <si>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</si>
  <si>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</si>
  <si>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</si>
  <si>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</si>
  <si>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</si>
  <si>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</si>
  <si>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</si>
  <si>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</si>
  <si>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</si>
  <si>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</si>
  <si>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</si>
  <si>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</si>
  <si>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</si>
  <si>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</si>
  <si>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</si>
  <si>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</si>
  <si>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</si>
  <si>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</si>
  <si>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</si>
  <si>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</si>
  <si>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</si>
  <si>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</si>
  <si>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</si>
  <si>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</si>
  <si>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</si>
  <si>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</si>
  <si>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</si>
  <si>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</si>
  <si>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</si>
  <si>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</si>
  <si>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</si>
  <si>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</si>
  <si>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</si>
  <si>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</si>
  <si>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</si>
  <si>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</si>
  <si>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</si>
  <si>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</si>
  <si>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</si>
  <si>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</si>
  <si>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</si>
  <si>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</si>
  <si>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</si>
  <si>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</si>
  <si>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</si>
  <si>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</si>
  <si>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</si>
  <si>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</si>
  <si>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</si>
  <si>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</si>
  <si>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</si>
  <si>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</si>
  <si>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</si>
  <si>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</si>
  <si>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</si>
  <si>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</si>
  <si>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</si>
  <si>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</si>
  <si>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</si>
  <si>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</si>
  <si>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</si>
  <si>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</si>
  <si>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</si>
  <si>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</si>
  <si>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</si>
  <si>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</si>
  <si>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</si>
  <si>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</si>
  <si>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</si>
  <si>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</si>
  <si>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</si>
  <si>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</si>
  <si>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</si>
  <si>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</si>
  <si>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</si>
  <si>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</si>
  <si>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</si>
  <si>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</si>
  <si>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</si>
  <si>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</si>
  <si>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</si>
  <si>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</si>
  <si>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</si>
  <si>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</si>
  <si>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</si>
  <si>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</si>
  <si>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</si>
  <si>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</si>
  <si>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</si>
  <si>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</si>
  <si>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</si>
  <si>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</si>
  <si>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</si>
  <si>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</si>
  <si>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</si>
  <si>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</si>
  <si>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</si>
  <si>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</si>
  <si>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</si>
  <si>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</si>
  <si>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</si>
  <si>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</si>
  <si>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</si>
  <si>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</si>
  <si>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</si>
  <si>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</si>
  <si>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</si>
  <si>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</si>
  <si>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</si>
  <si>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</si>
  <si>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</si>
  <si>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</si>
  <si>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</si>
  <si>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</si>
  <si>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</si>
  <si>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</si>
  <si>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</si>
  <si>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</si>
  <si>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</si>
  <si>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</si>
  <si>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</si>
  <si>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</si>
  <si>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</si>
  <si>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</si>
  <si>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</si>
  <si>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</si>
  <si>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</si>
  <si>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</si>
  <si>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</si>
  <si>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</si>
  <si>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</si>
  <si>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</si>
  <si>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</si>
  <si>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</si>
  <si>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</si>
  <si>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</si>
  <si>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</si>
  <si>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</si>
  <si>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</si>
  <si>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</si>
  <si>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</si>
  <si>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</si>
  <si>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</si>
  <si>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</si>
  <si>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</si>
  <si>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</si>
  <si>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</si>
  <si>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</si>
  <si>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</si>
  <si>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</si>
  <si>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</si>
  <si>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</si>
  <si>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</si>
  <si>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</si>
  <si>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</si>
  <si>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</si>
  <si>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</si>
  <si>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</si>
  <si>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</si>
  <si>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</si>
  <si>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</si>
  <si>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</si>
  <si>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</si>
  <si>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</si>
  <si>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</si>
  <si>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</si>
  <si>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</si>
  <si>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</si>
  <si>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</si>
  <si>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</si>
  <si>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</si>
  <si>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</si>
  <si>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</si>
  <si>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</si>
  <si>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</si>
  <si>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</si>
  <si>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</si>
  <si>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</si>
  <si>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</si>
  <si>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</si>
  <si>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</si>
  <si>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</si>
  <si>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</si>
  <si>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</si>
  <si>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</si>
  <si>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</si>
  <si>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</si>
  <si>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</si>
  <si>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</si>
  <si>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</si>
  <si>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</si>
  <si>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</si>
  <si>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</si>
  <si>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</si>
  <si>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</si>
  <si>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</si>
  <si>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</si>
  <si>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</si>
  <si>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</si>
  <si>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</si>
  <si>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</si>
  <si>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</si>
  <si>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</si>
  <si>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</si>
  <si>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</si>
  <si>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</si>
  <si>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</si>
  <si>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</si>
  <si>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</si>
  <si>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</si>
  <si>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</si>
  <si>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</si>
  <si>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</si>
  <si>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</si>
  <si>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</si>
  <si>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</si>
  <si>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</si>
  <si>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</si>
  <si>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</si>
  <si>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</si>
  <si>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</si>
  <si>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</si>
  <si>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</si>
  <si>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</si>
  <si>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</si>
  <si>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</si>
  <si>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</si>
  <si>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</si>
  <si>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</si>
  <si>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</si>
  <si>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</si>
  <si>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</si>
  <si>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</si>
  <si>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</si>
  <si>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</si>
  <si>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</si>
  <si>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</si>
  <si>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</si>
  <si>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</si>
  <si>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</si>
  <si>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</si>
  <si>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</si>
  <si>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</si>
  <si>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</si>
  <si>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</si>
  <si>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</si>
  <si>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</si>
  <si>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</si>
  <si>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</si>
  <si>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</si>
  <si>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</si>
  <si>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</si>
  <si>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</si>
  <si>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</si>
  <si>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</si>
  <si>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</si>
  <si>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</si>
  <si>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</si>
  <si>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</si>
  <si>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</si>
  <si>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</si>
  <si>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</si>
  <si>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</si>
  <si>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</si>
  <si>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</si>
  <si>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</si>
  <si>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</si>
  <si>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</si>
  <si>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</si>
  <si>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</si>
  <si>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</si>
  <si>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</si>
  <si>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</si>
  <si>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</si>
  <si>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</si>
  <si>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</si>
  <si>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</si>
  <si>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</si>
  <si>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</si>
  <si>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</si>
  <si>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</si>
  <si>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</si>
  <si>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</si>
  <si>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</si>
  <si>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</si>
  <si>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</si>
  <si>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</si>
  <si>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</si>
  <si>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</si>
  <si>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</si>
  <si>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</si>
  <si>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</si>
  <si>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</si>
  <si>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</si>
  <si>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</si>
  <si>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</si>
  <si>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</si>
  <si>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</si>
  <si>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</si>
  <si>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</si>
  <si>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</si>
  <si>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</si>
  <si>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</si>
  <si>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</si>
  <si>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</si>
  <si>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</si>
  <si>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</si>
  <si>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</si>
  <si>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</si>
  <si>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</si>
  <si>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</si>
  <si>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</si>
  <si>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</si>
  <si>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</si>
  <si>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</si>
  <si>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</si>
  <si>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</si>
  <si>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</si>
  <si>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</si>
  <si>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</si>
  <si>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</si>
  <si>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</si>
  <si>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</si>
  <si>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</si>
  <si>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</si>
  <si>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</si>
  <si>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</si>
  <si>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</si>
  <si>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</si>
  <si>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</si>
  <si>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</si>
  <si>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</si>
  <si>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</si>
  <si>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</si>
  <si>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</si>
  <si>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</si>
  <si>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</si>
  <si>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</si>
  <si>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</si>
  <si>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</si>
  <si>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</si>
  <si>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</si>
  <si>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</si>
  <si>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</si>
  <si>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</si>
  <si>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</si>
  <si>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</si>
  <si>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</si>
  <si>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</si>
  <si>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</si>
  <si>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</si>
  <si>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</si>
  <si>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</si>
  <si>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</si>
  <si>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</si>
  <si>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</si>
  <si>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</si>
  <si>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</si>
  <si>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</si>
  <si>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</si>
  <si>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</si>
  <si>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</si>
  <si>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</si>
  <si>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</si>
  <si>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</si>
  <si>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</si>
  <si>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</si>
  <si>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</si>
  <si>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</si>
  <si>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</si>
  <si>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</si>
  <si>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</si>
  <si>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</si>
  <si>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</si>
  <si>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</si>
  <si>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</si>
  <si>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</si>
  <si>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</si>
  <si>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</si>
  <si>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</si>
  <si>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</si>
  <si>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</si>
  <si>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</si>
  <si>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</si>
  <si>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</si>
  <si>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</si>
  <si>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</si>
  <si>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</si>
  <si>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</si>
  <si>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</si>
  <si>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</si>
  <si>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</si>
  <si>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</si>
  <si>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</si>
  <si>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</si>
  <si>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</si>
  <si>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</si>
  <si>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</si>
  <si>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</si>
  <si>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</si>
  <si>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</si>
  <si>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</si>
  <si>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</si>
  <si>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</si>
  <si>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</si>
  <si>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</si>
  <si>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</si>
  <si>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</si>
  <si>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</si>
  <si>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</si>
  <si>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</si>
  <si>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</si>
  <si>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</si>
  <si>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</si>
  <si>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</si>
  <si>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</si>
  <si>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</si>
  <si>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</si>
  <si>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</si>
  <si>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</si>
  <si>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</si>
  <si>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</si>
  <si>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</si>
  <si>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</si>
  <si>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</si>
  <si>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</si>
  <si>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</si>
  <si>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</si>
  <si>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</si>
  <si>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</si>
  <si>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</si>
  <si>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</si>
  <si>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</si>
  <si>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</si>
  <si>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</si>
  <si>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</si>
  <si>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</si>
  <si>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</si>
  <si>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</si>
  <si>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</si>
  <si>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</si>
  <si>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</si>
  <si>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</si>
  <si>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</si>
  <si>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</si>
  <si>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</si>
  <si>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</si>
  <si>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</si>
  <si>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</si>
  <si>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</si>
  <si>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</si>
  <si>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</si>
  <si>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</si>
  <si>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</si>
  <si>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</si>
  <si>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</si>
  <si>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</si>
  <si>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</si>
  <si>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</si>
  <si>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</si>
  <si>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</si>
  <si>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</si>
  <si>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</si>
  <si>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</si>
  <si>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</si>
  <si>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</si>
  <si>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</si>
  <si>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</si>
  <si>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</si>
  <si>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</si>
  <si>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</si>
  <si>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</si>
  <si>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</si>
  <si>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</si>
  <si>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</si>
  <si>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</si>
  <si>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</si>
  <si>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</si>
  <si>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</si>
  <si>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</si>
  <si>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</si>
  <si>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</si>
  <si>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</si>
  <si>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</si>
  <si>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</si>
  <si>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</si>
  <si>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</si>
  <si>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</si>
  <si>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</si>
  <si>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</si>
  <si>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</si>
  <si>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</si>
  <si>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</si>
  <si>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</si>
  <si>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</si>
  <si>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</si>
  <si>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</si>
  <si>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</si>
  <si>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</si>
  <si>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</si>
  <si>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</si>
  <si>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</si>
  <si>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</si>
  <si>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</si>
  <si>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</si>
  <si>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</si>
  <si>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</si>
  <si>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</si>
  <si>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</si>
  <si>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</si>
  <si>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</si>
  <si>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</si>
  <si>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</si>
  <si>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</si>
  <si>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</si>
  <si>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</si>
  <si>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</si>
  <si>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</si>
  <si>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</si>
  <si>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</si>
  <si>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</si>
  <si>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</si>
  <si>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</si>
  <si>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</si>
  <si>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</si>
  <si>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</si>
  <si>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</si>
  <si>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</si>
  <si>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</si>
  <si>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</si>
  <si>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</si>
  <si>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</si>
  <si>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</si>
  <si>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</si>
  <si>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</si>
  <si>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</si>
  <si>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</si>
  <si>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</si>
  <si>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</si>
  <si>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</si>
  <si>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</si>
  <si>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</si>
  <si>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</si>
  <si>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</si>
  <si>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</si>
  <si>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</si>
  <si>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</si>
  <si>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</si>
  <si>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</si>
  <si>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</si>
  <si>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</si>
  <si>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</si>
  <si>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</si>
  <si>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</si>
  <si>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</si>
  <si>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</si>
  <si>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</si>
  <si>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</si>
  <si>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</si>
  <si>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</si>
  <si>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</si>
  <si>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</si>
  <si>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</si>
  <si>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</si>
  <si>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</si>
  <si>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</si>
  <si>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</si>
  <si>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</si>
  <si>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</si>
  <si>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</si>
  <si>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</si>
  <si>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</si>
  <si>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</si>
  <si>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</si>
  <si>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</si>
  <si>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</si>
  <si>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</si>
  <si>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</si>
  <si>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</si>
  <si>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</si>
  <si>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</si>
  <si>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</si>
  <si>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</si>
  <si>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</si>
  <si>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</si>
  <si>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</si>
  <si>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</si>
  <si>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</si>
  <si>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</si>
  <si>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</si>
  <si>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</si>
  <si>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</si>
  <si>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</si>
  <si>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</si>
  <si>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</si>
  <si>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</si>
  <si>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</si>
  <si>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</si>
  <si>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</si>
  <si>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</si>
  <si>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</si>
  <si>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</si>
  <si>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</si>
  <si>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</si>
  <si>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</si>
  <si>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</si>
  <si>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</si>
  <si>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</si>
  <si>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</si>
  <si>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</si>
  <si>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</si>
  <si>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</si>
  <si>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</si>
  <si>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</si>
  <si>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</si>
  <si>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</si>
  <si>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</si>
  <si>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</si>
  <si>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</si>
  <si>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</si>
  <si>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</si>
  <si>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</si>
  <si>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</si>
  <si>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</si>
  <si>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</si>
  <si>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</si>
  <si>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</si>
  <si>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</si>
  <si>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</si>
  <si>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</si>
  <si>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</si>
  <si>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</si>
  <si>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</si>
  <si>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</si>
  <si>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</si>
  <si>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</si>
  <si>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</si>
  <si>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</si>
  <si>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</si>
  <si>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</si>
  <si>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</si>
  <si>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</si>
  <si>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</si>
  <si>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</si>
  <si>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</si>
  <si>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</si>
  <si>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</si>
  <si>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</si>
  <si>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</si>
  <si>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</si>
  <si>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</si>
  <si>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</si>
  <si>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</si>
  <si>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</si>
  <si>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</si>
  <si>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</si>
  <si>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</si>
  <si>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</si>
  <si>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</si>
  <si>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</si>
  <si>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</si>
  <si>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</si>
  <si>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</si>
  <si>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</si>
  <si>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</si>
  <si>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</si>
  <si>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</si>
  <si>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</si>
  <si>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</si>
  <si>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</si>
  <si>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</si>
  <si>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</si>
  <si>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</si>
  <si>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</si>
  <si>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</si>
  <si>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</si>
  <si>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</si>
  <si>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</si>
  <si>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</si>
  <si>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</si>
  <si>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</si>
  <si>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</si>
  <si>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</si>
  <si>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</si>
  <si>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</si>
  <si>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</si>
  <si>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</si>
  <si>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</si>
  <si>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</si>
  <si>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</si>
  <si>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</si>
  <si>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</si>
  <si>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</si>
  <si>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</si>
  <si>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</si>
  <si>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</si>
  <si>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</si>
  <si>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</si>
  <si>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</si>
  <si>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</si>
  <si>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</si>
  <si>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</si>
  <si>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</si>
  <si>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</si>
  <si>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</si>
  <si>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</si>
  <si>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</si>
  <si>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</si>
  <si>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</si>
  <si>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</si>
  <si>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</si>
  <si>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</si>
  <si>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</si>
  <si>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</si>
  <si>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</si>
  <si>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</si>
  <si>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</si>
  <si>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</si>
  <si>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</si>
  <si>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</si>
  <si>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</si>
  <si>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</si>
  <si>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</si>
  <si>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</si>
  <si>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</si>
  <si>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</si>
  <si>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</si>
  <si>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</si>
  <si>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</si>
  <si>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</si>
  <si>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</si>
  <si>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</si>
  <si>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</si>
  <si>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</si>
  <si>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</si>
  <si>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</si>
  <si>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</si>
  <si>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</si>
  <si>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</si>
  <si>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</si>
  <si>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</si>
  <si>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</si>
  <si>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</si>
  <si>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</si>
  <si>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</si>
  <si>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</si>
  <si>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</si>
  <si>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</si>
  <si>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</si>
  <si>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</si>
  <si>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</si>
  <si>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</si>
  <si>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</si>
  <si>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</si>
  <si>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</si>
  <si>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</si>
  <si>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</si>
  <si>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</si>
  <si>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</si>
  <si>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</si>
  <si>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</si>
  <si>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</si>
  <si>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</si>
  <si>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</si>
  <si>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</si>
  <si>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</si>
  <si>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</si>
  <si>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</si>
  <si>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</si>
  <si>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</si>
  <si>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</si>
  <si>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</si>
  <si>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</si>
  <si>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</si>
  <si>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</si>
  <si>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</si>
  <si>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</si>
  <si>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</si>
  <si>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</si>
  <si>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</si>
  <si>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</si>
  <si>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</si>
  <si>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</si>
  <si>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</si>
  <si>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</si>
  <si>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</si>
  <si>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</si>
  <si>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</si>
  <si>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</si>
  <si>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</si>
  <si>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</si>
  <si>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</si>
  <si>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</si>
  <si>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</si>
  <si>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</si>
  <si>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</si>
  <si>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</si>
  <si>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</si>
  <si>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</si>
  <si>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</si>
  <si>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</si>
  <si>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</si>
  <si>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</si>
  <si>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</si>
  <si>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</si>
  <si>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</si>
  <si>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</si>
  <si>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</si>
  <si>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</si>
  <si>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</si>
  <si>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</si>
  <si>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</si>
  <si>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</si>
  <si>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</si>
  <si>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</si>
  <si>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</si>
  <si>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</si>
  <si>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</si>
  <si>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</si>
  <si>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</si>
  <si>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</si>
  <si>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</si>
  <si>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</si>
  <si>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</si>
  <si>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</si>
  <si>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</si>
  <si>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</si>
  <si>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</si>
  <si>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</si>
  <si>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</si>
  <si>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</si>
  <si>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</si>
  <si>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</si>
  <si>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</si>
  <si>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</si>
  <si>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</si>
  <si>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</si>
  <si>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</si>
  <si>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</si>
  <si>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</si>
  <si>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</si>
  <si>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</si>
  <si>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</si>
  <si>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</si>
  <si>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</si>
  <si>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</si>
  <si>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</si>
  <si>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</si>
  <si>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</si>
  <si>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</si>
  <si>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</si>
  <si>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</si>
  <si>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</si>
  <si>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</si>
  <si>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</si>
  <si>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</si>
  <si>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</si>
  <si>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</si>
  <si>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</si>
  <si>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</si>
  <si>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</si>
  <si>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</si>
  <si>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</si>
  <si>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</si>
  <si>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</si>
  <si>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</si>
  <si>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</si>
  <si>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</si>
  <si>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</si>
  <si>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</si>
  <si>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</si>
  <si>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</si>
  <si>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</si>
  <si>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</si>
  <si>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</si>
  <si>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</si>
  <si>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</si>
  <si>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</si>
  <si>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</si>
  <si>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</si>
  <si>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</si>
  <si>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</si>
  <si>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</si>
  <si>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</si>
  <si>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</si>
  <si>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</si>
  <si>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</si>
  <si>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</si>
  <si>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</si>
  <si>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</si>
  <si>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</si>
  <si>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</si>
  <si>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</si>
  <si>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</si>
  <si>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</si>
  <si>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</si>
  <si>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</si>
  <si>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</si>
  <si>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</si>
  <si>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</si>
  <si>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</si>
  <si>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</si>
  <si>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</si>
  <si>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</si>
  <si>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</si>
  <si>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</si>
  <si>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</si>
  <si>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</si>
  <si>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</si>
  <si>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</si>
  <si>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</si>
  <si>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</si>
  <si>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</si>
  <si>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</si>
  <si>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</si>
  <si>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</si>
  <si>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</si>
  <si>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</si>
  <si>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</si>
  <si>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</si>
  <si>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</si>
  <si>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</si>
  <si>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</si>
  <si>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</si>
  <si>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</si>
  <si>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</si>
  <si>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</si>
  <si>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</si>
  <si>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</si>
  <si>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</si>
  <si>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</si>
  <si>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</si>
  <si>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</si>
  <si>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</si>
  <si>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</si>
  <si>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</si>
  <si>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</si>
  <si>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</si>
  <si>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</si>
  <si>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</si>
  <si>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</si>
  <si>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</si>
  <si>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</si>
  <si>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</si>
  <si>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</si>
  <si>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</si>
  <si>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</si>
  <si>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</si>
  <si>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</si>
  <si>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</si>
  <si>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</si>
  <si>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</si>
  <si>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</si>
  <si>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</si>
  <si>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</si>
  <si>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</si>
  <si>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</si>
  <si>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</si>
  <si>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</si>
  <si>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</si>
  <si>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</si>
  <si>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</si>
  <si>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</si>
  <si>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</si>
  <si>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</si>
  <si>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</si>
  <si>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</si>
  <si>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</si>
  <si>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</si>
  <si>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</si>
  <si>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</si>
  <si>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</si>
  <si>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</si>
  <si>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</si>
  <si>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</si>
  <si>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</si>
  <si>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</si>
  <si>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</si>
  <si>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</si>
  <si>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</si>
  <si>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</si>
  <si>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</si>
  <si>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</si>
  <si>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</si>
  <si>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</si>
  <si>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</si>
  <si>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</si>
  <si>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</si>
  <si>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</si>
  <si>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</si>
  <si>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</si>
  <si>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</si>
  <si>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</si>
  <si>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</si>
  <si>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</si>
  <si>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</si>
  <si>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</si>
  <si>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</si>
  <si>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</si>
  <si>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</si>
  <si>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</si>
  <si>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</si>
  <si>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</si>
  <si>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</si>
  <si>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</si>
  <si>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</si>
  <si>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</si>
  <si>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</si>
  <si>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</si>
  <si>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</si>
  <si>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</si>
  <si>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</si>
  <si>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</si>
  <si>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</si>
  <si>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</si>
  <si>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</si>
  <si>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</si>
  <si>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</si>
  <si>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</si>
  <si>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</si>
  <si>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</si>
  <si>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</si>
  <si>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</si>
  <si>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</si>
  <si>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</si>
  <si>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</si>
  <si>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</si>
  <si>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</si>
  <si>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</si>
  <si>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</si>
  <si>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</si>
  <si>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</si>
  <si>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</si>
  <si>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</si>
  <si>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</si>
  <si>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</si>
  <si>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</si>
  <si>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</si>
  <si>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</si>
  <si>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</si>
  <si>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</si>
  <si>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</si>
  <si>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</si>
  <si>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</si>
  <si>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</si>
  <si>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</si>
  <si>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</si>
  <si>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</si>
  <si>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</si>
  <si>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</si>
  <si>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</si>
  <si>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</si>
  <si>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</si>
  <si>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</si>
  <si>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</si>
  <si>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</si>
  <si>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</si>
  <si>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</si>
  <si>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</si>
  <si>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</si>
  <si>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</si>
  <si>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</si>
  <si>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</si>
  <si>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</si>
  <si>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</si>
  <si>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</si>
  <si>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</si>
  <si>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</si>
  <si>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</si>
  <si>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</si>
  <si>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</si>
  <si>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</si>
  <si>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</si>
  <si>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</si>
  <si>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</si>
  <si>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</si>
  <si>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</si>
  <si>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</si>
  <si>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</si>
  <si>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</si>
  <si>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</si>
  <si>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</si>
  <si>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</si>
  <si>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</si>
  <si>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</si>
  <si>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</si>
  <si>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</si>
  <si>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</si>
  <si>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</si>
  <si>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</si>
  <si>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</si>
  <si>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</si>
  <si>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</si>
  <si>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</si>
  <si>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</si>
  <si>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</si>
  <si>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</si>
  <si>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</si>
  <si>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</si>
  <si>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</si>
  <si>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</si>
  <si>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</si>
  <si>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</si>
  <si>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</si>
  <si>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</si>
  <si>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</si>
  <si>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</si>
  <si>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</si>
  <si>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</si>
  <si>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</si>
  <si>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</si>
  <si>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</si>
  <si>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</si>
  <si>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</si>
  <si>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</si>
  <si>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</si>
  <si>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</si>
  <si>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</si>
  <si>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</si>
  <si>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</si>
  <si>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</si>
  <si>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</si>
  <si>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</si>
  <si>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</si>
  <si>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</si>
  <si>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</si>
  <si>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</si>
  <si>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</si>
  <si>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</si>
  <si>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</si>
  <si>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</si>
  <si>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</si>
  <si>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</si>
  <si>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</si>
  <si>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</si>
  <si>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</si>
  <si>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</si>
  <si>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</si>
  <si>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</si>
  <si>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</si>
  <si>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</si>
  <si>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</si>
  <si>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</si>
  <si>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</si>
  <si>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</si>
  <si>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</si>
  <si>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</si>
  <si>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</si>
  <si>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</si>
  <si>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</si>
  <si>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</si>
  <si>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</si>
  <si>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</si>
  <si>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</si>
  <si>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</si>
  <si>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</si>
  <si>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</si>
  <si>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</si>
  <si>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</si>
  <si>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</si>
  <si>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</si>
  <si>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</si>
  <si>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</si>
  <si>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</si>
  <si>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</si>
  <si>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</si>
  <si>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</si>
  <si>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</si>
  <si>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</si>
  <si>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</si>
  <si>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</si>
  <si>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</si>
  <si>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</si>
  <si>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</si>
  <si>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</si>
  <si>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</si>
  <si>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</si>
  <si>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</si>
  <si>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</si>
  <si>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</si>
  <si>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</si>
  <si>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</si>
  <si>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</si>
  <si>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</si>
  <si>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</si>
  <si>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</si>
  <si>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</si>
  <si>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</si>
  <si>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</si>
  <si>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</si>
  <si>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</si>
  <si>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</si>
  <si>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</si>
  <si>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</si>
  <si>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</si>
  <si>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</si>
  <si>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</si>
  <si>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</si>
  <si>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</si>
  <si>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</si>
  <si>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</si>
  <si>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</si>
  <si>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</si>
  <si>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</si>
  <si>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</si>
  <si>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</si>
  <si>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</si>
  <si>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</si>
  <si>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</si>
  <si>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</si>
  <si>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</si>
  <si>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</si>
  <si>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</si>
  <si>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</si>
  <si>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</si>
  <si>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</si>
  <si>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</si>
  <si>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</si>
  <si>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</si>
  <si>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</si>
  <si>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</si>
  <si>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</si>
  <si>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</si>
  <si>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</si>
  <si>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</si>
  <si>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</si>
  <si>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</si>
  <si>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</si>
  <si>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</si>
  <si>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</si>
  <si>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</si>
  <si>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</si>
  <si>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</si>
  <si>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</si>
  <si>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</si>
  <si>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</si>
  <si>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</si>
  <si>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</si>
  <si>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</si>
  <si>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</si>
  <si>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</si>
  <si>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</si>
  <si>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</si>
  <si>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</si>
  <si>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</si>
  <si>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</si>
  <si>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</si>
  <si>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</si>
  <si>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</si>
  <si>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</si>
  <si>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</si>
  <si>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</si>
  <si>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</si>
  <si>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</si>
  <si>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</si>
  <si>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</si>
  <si>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</si>
  <si>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</si>
  <si>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</si>
  <si>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</si>
  <si>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</si>
  <si>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</si>
  <si>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</si>
  <si>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</si>
  <si>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</si>
  <si>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</si>
  <si>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</si>
  <si>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</si>
  <si>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</si>
  <si>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</si>
  <si>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</si>
  <si>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</si>
  <si>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</si>
  <si>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</si>
  <si>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</si>
  <si>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</si>
  <si>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</si>
  <si>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</si>
  <si>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</si>
  <si>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</si>
  <si>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</si>
  <si>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</si>
  <si>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</si>
  <si>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</si>
  <si>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</si>
  <si>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</si>
  <si>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</si>
  <si>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</si>
  <si>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</si>
  <si>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</si>
  <si>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</si>
  <si>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</si>
  <si>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</si>
  <si>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</si>
  <si>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</si>
  <si>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</si>
  <si>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</si>
  <si>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</si>
  <si>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</si>
  <si>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</si>
  <si>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</si>
  <si>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</si>
  <si>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</si>
  <si>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</si>
  <si>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</si>
  <si>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</si>
  <si>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</si>
  <si>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</si>
  <si>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</si>
  <si>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</si>
  <si>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</si>
  <si>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</si>
  <si>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</si>
  <si>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</si>
  <si>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</si>
  <si>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</si>
  <si>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</si>
  <si>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</si>
  <si>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</si>
  <si>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</si>
  <si>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</si>
  <si>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</si>
  <si>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</si>
  <si>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</si>
  <si>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</si>
  <si>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</si>
  <si>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</si>
  <si>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</si>
  <si>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</si>
  <si>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</si>
  <si>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</si>
  <si>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</si>
  <si>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</si>
  <si>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</si>
  <si>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</si>
  <si>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</si>
  <si>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</si>
  <si>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</si>
  <si>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</si>
  <si>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</si>
  <si>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</si>
  <si>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</si>
  <si>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</si>
  <si>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</si>
  <si>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</si>
  <si>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</si>
  <si>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</si>
  <si>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</si>
  <si>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</si>
  <si>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</si>
  <si>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</si>
  <si>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</si>
  <si>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</si>
  <si>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</si>
  <si>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</si>
  <si>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</si>
  <si>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</si>
  <si>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</si>
  <si>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</si>
  <si>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</si>
  <si>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</si>
  <si>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</si>
  <si>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</si>
  <si>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</si>
  <si>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</si>
  <si>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</si>
  <si>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</si>
  <si>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</si>
  <si>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</si>
  <si>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</si>
  <si>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</si>
  <si>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</si>
  <si>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</si>
  <si>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</si>
  <si>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</si>
  <si>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</si>
  <si>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</si>
  <si>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</si>
  <si>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</si>
  <si>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</si>
  <si>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</si>
  <si>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</si>
  <si>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</si>
  <si>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</si>
  <si>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</si>
  <si>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</si>
  <si>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</si>
  <si>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</si>
  <si>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</si>
  <si>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</si>
  <si>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</si>
  <si>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</si>
  <si>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</si>
  <si>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</si>
  <si>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</si>
  <si>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</si>
  <si>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</si>
  <si>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</si>
  <si>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</si>
  <si>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</si>
  <si>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</si>
  <si>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</si>
  <si>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</si>
  <si>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</si>
  <si>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</si>
  <si>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</si>
  <si>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</si>
  <si>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</si>
  <si>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</si>
  <si>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</si>
  <si>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</si>
  <si>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</si>
  <si>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</si>
  <si>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</si>
  <si>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</si>
  <si>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</si>
  <si>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</si>
  <si>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</si>
  <si>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</si>
  <si>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</si>
  <si>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</si>
  <si>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</si>
  <si>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</si>
  <si>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</si>
  <si>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</si>
  <si>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</si>
  <si>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</si>
  <si>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</si>
  <si>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</si>
  <si>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</si>
  <si>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</si>
  <si>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</si>
  <si>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</si>
  <si>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</si>
  <si>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</si>
  <si>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</si>
  <si>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</si>
  <si>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</si>
  <si>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</si>
  <si>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</si>
  <si>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</si>
  <si>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</si>
  <si>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</si>
  <si>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</si>
  <si>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</si>
  <si>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</si>
  <si>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</si>
  <si>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</si>
  <si>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</si>
  <si>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</si>
  <si>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</si>
  <si>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</si>
  <si>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</si>
  <si>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</si>
  <si>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</si>
  <si>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</si>
  <si>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</si>
  <si>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</si>
  <si>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</si>
  <si>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</si>
  <si>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</si>
  <si>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</si>
  <si>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</si>
  <si>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</si>
  <si>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</si>
  <si>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</si>
  <si>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</si>
  <si>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</si>
  <si>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</si>
  <si>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</si>
  <si>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</si>
  <si>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</si>
  <si>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</si>
  <si>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</si>
  <si>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</si>
  <si>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</si>
  <si>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</si>
  <si>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</si>
  <si>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</si>
  <si>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</si>
  <si>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</si>
  <si>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</si>
  <si>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</si>
  <si>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</si>
  <si>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</si>
  <si>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</si>
  <si>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</si>
  <si>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</si>
  <si>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</si>
  <si>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</si>
  <si>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</si>
  <si>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</si>
  <si>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</si>
  <si>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</si>
  <si>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</si>
  <si>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</si>
  <si>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</si>
  <si>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</si>
  <si>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</si>
  <si>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</si>
  <si>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</si>
  <si>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</si>
  <si>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</si>
  <si>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</si>
  <si>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</si>
  <si>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</si>
  <si>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</si>
  <si>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</si>
  <si>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</si>
  <si>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</si>
  <si>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</si>
  <si>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</si>
  <si>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</si>
  <si>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</si>
  <si>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</si>
  <si>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</si>
  <si>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</si>
  <si>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</si>
  <si>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</si>
  <si>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</si>
  <si>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</si>
  <si>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</si>
  <si>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</si>
  <si>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</si>
  <si>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</si>
  <si>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</si>
  <si>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</si>
  <si>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</si>
  <si>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</si>
  <si>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</si>
  <si>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</si>
  <si>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</si>
  <si>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</si>
  <si>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</si>
  <si>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</si>
  <si>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</si>
  <si>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</si>
  <si>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</si>
  <si>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</si>
  <si>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</si>
  <si>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</si>
  <si>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</si>
  <si>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</si>
  <si>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</si>
  <si>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</si>
  <si>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</si>
  <si>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</si>
  <si>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</si>
  <si>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</si>
  <si>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</si>
  <si>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</si>
  <si>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</si>
  <si>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</si>
  <si>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</si>
  <si>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</si>
  <si>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</si>
  <si>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</si>
  <si>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</si>
  <si>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</si>
  <si>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</si>
  <si>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</si>
  <si>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</si>
  <si>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</si>
  <si>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</si>
  <si>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</si>
  <si>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</si>
  <si>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</si>
  <si>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</si>
  <si>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</si>
  <si>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</si>
  <si>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</si>
  <si>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</si>
  <si>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</si>
  <si>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</si>
  <si>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</si>
  <si>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</si>
  <si>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</si>
  <si>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</si>
  <si>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</si>
  <si>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</si>
  <si>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</si>
  <si>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</si>
  <si>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</si>
  <si>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</si>
  <si>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</si>
  <si>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</si>
  <si>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</si>
  <si>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</si>
  <si>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</si>
  <si>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</si>
  <si>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</si>
  <si>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</si>
  <si>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</si>
  <si>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</si>
  <si>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</si>
  <si>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</si>
  <si>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</si>
  <si>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</si>
  <si>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</si>
  <si>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</si>
  <si>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</si>
  <si>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</si>
  <si>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</si>
  <si>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</si>
  <si>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</si>
  <si>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</si>
  <si>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</si>
  <si>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</si>
  <si>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</si>
  <si>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</si>
  <si>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</si>
  <si>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</si>
  <si>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</si>
  <si>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</si>
  <si>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</si>
  <si>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</si>
  <si>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</si>
  <si>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</si>
  <si>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</si>
  <si>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</si>
  <si>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</si>
  <si>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</si>
  <si>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</si>
  <si>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</si>
  <si>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</si>
  <si>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</si>
  <si>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</si>
  <si>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</si>
  <si>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</si>
  <si>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</si>
  <si>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</si>
  <si>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</si>
  <si>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</si>
  <si>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</si>
  <si>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</si>
  <si>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</si>
  <si>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</si>
  <si>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</si>
  <si>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</si>
  <si>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</si>
  <si>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</si>
  <si>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</si>
  <si>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</si>
  <si>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</si>
  <si>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</si>
  <si>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</si>
  <si>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</si>
  <si>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</si>
  <si>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</si>
  <si>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</si>
  <si>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</si>
  <si>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</si>
  <si>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</si>
  <si>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</si>
  <si>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</si>
  <si>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</si>
  <si>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</si>
  <si>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</si>
  <si>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</si>
  <si>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</si>
  <si>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</si>
  <si>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</si>
  <si>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</si>
  <si>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</si>
  <si>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</si>
  <si>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</si>
  <si>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</si>
  <si>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</si>
  <si>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</si>
  <si>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</si>
  <si>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</si>
  <si>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</si>
  <si>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</si>
  <si>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</si>
  <si>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</si>
  <si>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</si>
  <si>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</si>
  <si>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</si>
  <si>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</si>
  <si>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</si>
  <si>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</si>
  <si>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</si>
  <si>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</si>
  <si>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</si>
  <si>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</si>
  <si>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</si>
  <si>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</si>
  <si>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</si>
  <si>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</si>
  <si>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</si>
  <si>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</si>
  <si>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</si>
  <si>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</si>
  <si>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</si>
  <si>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</si>
  <si>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</si>
  <si>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</si>
  <si>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</si>
  <si>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</si>
  <si>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</si>
  <si>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</si>
  <si>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</si>
  <si>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</si>
  <si>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</si>
  <si>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</si>
  <si>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</si>
  <si>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</si>
  <si>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</si>
  <si>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</si>
  <si>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</si>
  <si>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</si>
  <si>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</si>
  <si>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</si>
  <si>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</si>
  <si>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</si>
  <si>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</si>
  <si>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</si>
  <si>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</si>
  <si>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</si>
  <si>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</si>
  <si>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</si>
  <si>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</si>
  <si>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</si>
  <si>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</si>
  <si>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</si>
  <si>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</si>
  <si>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</si>
  <si>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</si>
  <si>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</si>
  <si>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</si>
  <si>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</si>
  <si>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</si>
  <si>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</si>
  <si>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</si>
  <si>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</si>
  <si>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</si>
  <si>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</si>
  <si>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</si>
  <si>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</si>
  <si>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</si>
  <si>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</si>
  <si>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</si>
  <si>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</si>
  <si>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</si>
  <si>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</si>
  <si>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</si>
  <si>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</si>
  <si>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</si>
  <si>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</si>
  <si>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</si>
  <si>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</si>
  <si>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</si>
  <si>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</si>
  <si>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</si>
  <si>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</si>
  <si>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</si>
  <si>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</si>
  <si>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</si>
  <si>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</si>
  <si>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</si>
  <si>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</si>
  <si>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</si>
  <si>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</si>
  <si>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</si>
  <si>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</si>
  <si>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</si>
  <si>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</si>
  <si>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</si>
  <si>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</si>
  <si>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</si>
  <si>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</si>
  <si>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</si>
  <si>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</si>
  <si>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</si>
  <si>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</si>
  <si>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</si>
  <si>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</si>
  <si>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</si>
  <si>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</si>
  <si>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</si>
  <si>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</si>
  <si>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</si>
  <si>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</si>
  <si>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</si>
  <si>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</si>
  <si>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</si>
  <si>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</si>
  <si>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</si>
  <si>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</si>
  <si>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</si>
  <si>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</si>
  <si>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</si>
  <si>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</si>
  <si>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</si>
  <si>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</si>
  <si>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</si>
  <si>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</si>
  <si>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</si>
  <si>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</si>
  <si>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</si>
  <si>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</si>
  <si>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</si>
  <si>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</si>
  <si>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</si>
  <si>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</si>
  <si>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</si>
  <si>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</si>
  <si>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</si>
  <si>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</si>
  <si>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</si>
  <si>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</si>
  <si>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</si>
  <si>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</si>
  <si>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</si>
  <si>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</si>
  <si>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</si>
  <si>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</si>
  <si>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</si>
  <si>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</si>
  <si>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</si>
  <si>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</si>
  <si>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</si>
  <si>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</si>
  <si>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</si>
  <si>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</si>
  <si>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</si>
  <si>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</si>
  <si>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</si>
  <si>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</si>
  <si>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</si>
  <si>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</si>
  <si>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</si>
  <si>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</si>
  <si>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</si>
  <si>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</si>
  <si>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</si>
  <si>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</si>
  <si>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</si>
  <si>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</si>
  <si>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</si>
  <si>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</si>
  <si>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</si>
  <si>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</si>
  <si>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</si>
  <si>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</si>
  <si>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</si>
  <si>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</si>
  <si>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</si>
  <si>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</si>
  <si>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</si>
  <si>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</si>
  <si>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</si>
  <si>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</si>
  <si>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</si>
  <si>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</si>
  <si>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</si>
  <si>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</si>
  <si>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</si>
  <si>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</si>
  <si>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</si>
  <si>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</si>
  <si>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</si>
  <si>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</si>
  <si>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</si>
  <si>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</si>
  <si>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</si>
  <si>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</si>
  <si>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</si>
  <si>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</si>
  <si>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</si>
  <si>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</si>
  <si>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</si>
  <si>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</si>
  <si>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</si>
  <si>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</si>
  <si>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</si>
  <si>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</si>
  <si>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</si>
  <si>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</si>
  <si>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</si>
  <si>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</si>
  <si>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</si>
  <si>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</si>
  <si>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</si>
  <si>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</si>
  <si>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</si>
  <si>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</si>
  <si>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</si>
  <si>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</si>
  <si>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</si>
  <si>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</si>
  <si>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</si>
  <si>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</si>
  <si>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</si>
  <si>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</si>
  <si>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</si>
  <si>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</si>
  <si>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</si>
  <si>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</si>
  <si>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</si>
  <si>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</si>
  <si>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</si>
  <si>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</si>
  <si>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</si>
  <si>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</si>
  <si>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</si>
  <si>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</si>
  <si>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</si>
  <si>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</si>
  <si>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</si>
  <si>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</si>
  <si>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</si>
  <si>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</si>
  <si>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</si>
  <si>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</si>
  <si>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</si>
  <si>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</si>
  <si>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</si>
  <si>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</si>
  <si>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</si>
  <si>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</si>
  <si>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</si>
  <si>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</si>
  <si>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</si>
  <si>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</si>
  <si>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</si>
  <si>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</si>
  <si>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</si>
  <si>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</si>
  <si>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</si>
  <si>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</si>
  <si>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</si>
  <si>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</si>
  <si>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</si>
  <si>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</si>
  <si>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</si>
  <si>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</si>
  <si>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</si>
  <si>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</si>
  <si>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</si>
  <si>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</si>
  <si>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</si>
  <si>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</si>
  <si>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</si>
  <si>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</si>
  <si>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</si>
  <si>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</si>
  <si>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</si>
  <si>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</si>
  <si>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</si>
  <si>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</si>
  <si>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</si>
  <si>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</si>
  <si>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</si>
  <si>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</si>
  <si>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</si>
  <si>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</si>
  <si>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</si>
  <si>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</si>
  <si>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</si>
  <si>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</si>
  <si>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</si>
  <si>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</si>
  <si>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</si>
  <si>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</si>
  <si>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</si>
  <si>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</si>
  <si>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</si>
  <si>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</si>
  <si>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</si>
  <si>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</si>
  <si>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</si>
  <si>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</si>
  <si>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</si>
  <si>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</si>
  <si>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</si>
  <si>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</si>
  <si>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</si>
  <si>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</si>
  <si>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</si>
  <si>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</si>
  <si>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</si>
  <si>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</si>
  <si>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</si>
  <si>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</si>
  <si>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</si>
  <si>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</si>
  <si>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</si>
  <si>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</si>
  <si>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</si>
  <si>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</si>
  <si>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</si>
  <si>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</si>
  <si>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</si>
  <si>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</si>
  <si>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</si>
  <si>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</si>
  <si>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</si>
  <si>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</si>
  <si>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</si>
  <si>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</si>
  <si>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</si>
  <si>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</si>
  <si>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</si>
  <si>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</si>
  <si>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</si>
  <si>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</si>
  <si>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</si>
  <si>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</si>
  <si>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</si>
  <si>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</si>
  <si>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</si>
  <si>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</si>
  <si>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</si>
  <si>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</si>
  <si>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</si>
  <si>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</si>
  <si>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</si>
  <si>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</si>
  <si>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</si>
  <si>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</si>
  <si>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</si>
  <si>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</si>
  <si>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</si>
  <si>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</si>
  <si>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</si>
  <si>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</si>
  <si>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</si>
  <si>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</si>
  <si>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</si>
  <si>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</si>
  <si>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</si>
  <si>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</si>
  <si>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</si>
  <si>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</si>
  <si>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</si>
  <si>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</si>
  <si>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</si>
  <si>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</si>
  <si>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</si>
  <si>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</si>
  <si>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</si>
  <si>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</si>
  <si>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</si>
  <si>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</si>
  <si>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</si>
  <si>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</si>
  <si>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</si>
  <si>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</si>
  <si>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</si>
  <si>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</si>
  <si>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</si>
  <si>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</si>
  <si>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</si>
  <si>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</si>
  <si>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</si>
  <si>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</si>
  <si>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</si>
  <si>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</si>
  <si>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</si>
  <si>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</si>
  <si>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</si>
  <si>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</si>
  <si>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</si>
  <si>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</si>
  <si>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</si>
  <si>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</si>
  <si>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</si>
  <si>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</si>
  <si>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</si>
  <si>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</si>
  <si>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</si>
  <si>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</si>
  <si>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</si>
  <si>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</si>
  <si>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</si>
  <si>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</si>
  <si>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</si>
  <si>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</si>
  <si>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</si>
  <si>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</si>
  <si>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</si>
  <si>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</si>
  <si>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</si>
  <si>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</si>
  <si>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</si>
  <si>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</si>
  <si>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</si>
  <si>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</si>
  <si>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</si>
  <si>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</si>
  <si>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</si>
  <si>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</si>
  <si>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</si>
  <si>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</si>
  <si>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</si>
  <si>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</si>
  <si>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</si>
  <si>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</si>
  <si>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</si>
  <si>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</si>
  <si>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</si>
  <si>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</si>
  <si>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</si>
  <si>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</si>
  <si>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</si>
  <si>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</si>
  <si>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</si>
  <si>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</si>
  <si>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</si>
  <si>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</si>
  <si>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</si>
  <si>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</si>
  <si>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</si>
  <si>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</si>
  <si>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</si>
  <si>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</si>
  <si>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</si>
  <si>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</si>
  <si>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</si>
  <si>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</si>
  <si>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</si>
  <si>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</si>
  <si>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</si>
  <si>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</si>
  <si>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</si>
  <si>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</si>
  <si>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</si>
  <si>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</si>
  <si>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</si>
  <si>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</si>
  <si>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</si>
  <si>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</si>
  <si>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</si>
  <si>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</si>
  <si>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</si>
  <si>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</si>
  <si>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</si>
  <si>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</si>
  <si>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</si>
  <si>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</si>
  <si>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</si>
  <si>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</si>
  <si>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</si>
  <si>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</si>
  <si>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</si>
  <si>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</si>
  <si>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</si>
  <si>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</si>
  <si>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</si>
  <si>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</si>
  <si>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</si>
  <si>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</si>
  <si>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</si>
  <si>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</si>
  <si>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</si>
  <si>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</si>
  <si>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</si>
  <si>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</si>
  <si>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</si>
  <si>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</si>
  <si>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</si>
  <si>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</si>
  <si>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</si>
  <si>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</si>
  <si>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</si>
  <si>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</si>
  <si>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</si>
  <si>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</si>
  <si>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</si>
  <si>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</si>
  <si>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</si>
  <si>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</si>
  <si>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</si>
  <si>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</si>
  <si>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</si>
  <si>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</si>
  <si>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</si>
  <si>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</si>
  <si>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</si>
  <si>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</si>
  <si>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</si>
  <si>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</si>
  <si>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</si>
  <si>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</si>
  <si>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</si>
  <si>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</si>
  <si>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</si>
  <si>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</si>
  <si>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</si>
  <si>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</si>
  <si>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</si>
  <si>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</si>
  <si>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</si>
  <si>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</si>
  <si>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</si>
  <si>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</si>
  <si>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</si>
  <si>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</si>
  <si>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</si>
  <si>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</si>
  <si>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</si>
  <si>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</si>
  <si>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</si>
  <si>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</si>
  <si>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</si>
  <si>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</si>
  <si>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</si>
  <si>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</si>
  <si>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</si>
  <si>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</si>
  <si>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</si>
  <si>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</si>
  <si>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</si>
  <si>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</si>
  <si>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</si>
  <si>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</si>
  <si>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</si>
  <si>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</si>
  <si>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</si>
  <si>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</si>
  <si>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</si>
  <si>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</si>
  <si>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</si>
  <si>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</si>
  <si>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</si>
  <si>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</si>
  <si>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</si>
  <si>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</si>
  <si>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</si>
  <si>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</si>
  <si>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</si>
  <si>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</si>
  <si>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</si>
  <si>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</si>
  <si>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</si>
  <si>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</si>
  <si>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</si>
  <si>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</si>
  <si>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</si>
  <si>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</si>
  <si>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</si>
  <si>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</si>
  <si>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</si>
  <si>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</si>
  <si>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</si>
  <si>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</si>
  <si>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</si>
  <si>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</si>
  <si>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</si>
  <si>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</si>
  <si>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</si>
  <si>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</si>
  <si>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</si>
  <si>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</si>
  <si>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</si>
  <si>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</si>
  <si>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</si>
  <si>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</si>
  <si>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</si>
  <si>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</si>
  <si>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</si>
  <si>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</si>
  <si>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</si>
  <si>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</si>
  <si>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</si>
  <si>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</si>
  <si>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</si>
  <si>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</si>
  <si>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</si>
  <si>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</si>
  <si>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</si>
  <si>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</si>
  <si>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</si>
  <si>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</si>
  <si>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</si>
  <si>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</si>
  <si>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</si>
  <si>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</si>
  <si>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</si>
  <si>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</si>
  <si>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</si>
  <si>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</si>
  <si>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</si>
  <si>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</si>
  <si>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</si>
  <si>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</si>
  <si>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</si>
  <si>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</si>
  <si>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</si>
  <si>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</si>
  <si>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</si>
  <si>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</si>
  <si>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</si>
  <si>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</si>
  <si>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</si>
  <si>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</si>
  <si>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</si>
  <si>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</si>
  <si>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</si>
  <si>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</si>
  <si>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</si>
  <si>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</si>
  <si>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</si>
  <si>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</si>
  <si>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</si>
  <si>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</si>
  <si>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</si>
  <si>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</si>
  <si>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</si>
  <si>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</si>
  <si>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</si>
  <si>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</si>
  <si>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</si>
  <si>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</si>
  <si>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</si>
  <si>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</si>
  <si>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</si>
  <si>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</si>
  <si>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</si>
  <si>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</si>
  <si>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</si>
  <si>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</si>
  <si>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</si>
  <si>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</si>
  <si>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</si>
  <si>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</si>
  <si>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</si>
  <si>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</si>
  <si>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</si>
  <si>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</si>
  <si>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</si>
  <si>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</si>
  <si>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</si>
  <si>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</si>
  <si>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</si>
  <si>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</si>
  <si>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</si>
  <si>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</si>
  <si>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</si>
  <si>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</si>
  <si>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</si>
  <si>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</si>
  <si>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</si>
  <si>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</si>
  <si>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</si>
  <si>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</si>
  <si>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</si>
  <si>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</si>
  <si>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</si>
  <si>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</si>
  <si>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</si>
  <si>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</si>
  <si>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</si>
  <si>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</si>
  <si>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</si>
  <si>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</si>
  <si>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</si>
  <si>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</si>
  <si>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</si>
  <si>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</si>
  <si>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</si>
  <si>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</si>
  <si>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</si>
  <si>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</si>
  <si>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</si>
  <si>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</si>
  <si>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</si>
  <si>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</si>
  <si>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</si>
  <si>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</si>
  <si>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</si>
  <si>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</si>
  <si>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</si>
  <si>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</si>
  <si>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</si>
  <si>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</si>
  <si>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</si>
  <si>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</si>
  <si>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</si>
  <si>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</si>
  <si>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</si>
  <si>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</si>
  <si>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</si>
  <si>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</si>
  <si>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</si>
  <si>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</si>
  <si>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</si>
  <si>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</si>
  <si>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</si>
  <si>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</si>
  <si>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</si>
  <si>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</si>
  <si>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</si>
  <si>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</si>
  <si>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</si>
  <si>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</si>
  <si>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</si>
  <si>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</si>
  <si>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</si>
  <si>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</si>
  <si>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</si>
  <si>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</si>
  <si>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</si>
  <si>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</si>
  <si>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</si>
  <si>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</si>
  <si>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</si>
  <si>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</si>
  <si>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</si>
  <si>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</si>
  <si>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</si>
  <si>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</si>
  <si>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</si>
  <si>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</si>
  <si>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</si>
  <si>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</si>
  <si>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</si>
  <si>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</si>
  <si>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</si>
  <si>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</si>
  <si>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</si>
  <si>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</si>
  <si>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</si>
  <si>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</si>
  <si>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</si>
  <si>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</si>
  <si>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</si>
  <si>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</si>
  <si>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</si>
  <si>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</si>
  <si>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</si>
  <si>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</si>
  <si>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</si>
  <si>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</si>
  <si>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</si>
  <si>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</si>
  <si>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</si>
  <si>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</si>
  <si>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</si>
  <si>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</si>
  <si>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</si>
  <si>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</si>
  <si>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</si>
  <si>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</si>
  <si>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</si>
  <si>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</si>
  <si>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</si>
  <si>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</si>
  <si>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</si>
  <si>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</si>
  <si>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</si>
  <si>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</si>
  <si>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</si>
  <si>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</si>
  <si>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</si>
  <si>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</si>
  <si>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</si>
  <si>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</si>
  <si>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</si>
  <si>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</si>
  <si>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</si>
  <si>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</si>
  <si>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</si>
  <si>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</si>
  <si>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</si>
  <si>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</si>
  <si>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</si>
  <si>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</si>
  <si>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</si>
  <si>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</si>
  <si>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</si>
  <si>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</si>
  <si>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</si>
  <si>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</si>
  <si>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</si>
  <si>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</si>
  <si>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</si>
  <si>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</si>
  <si>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</si>
  <si>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</si>
  <si>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</si>
  <si>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</si>
  <si>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</si>
  <si>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</si>
  <si>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</si>
  <si>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</si>
  <si>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</si>
  <si>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</si>
  <si>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</si>
  <si>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</si>
  <si>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</si>
  <si>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</si>
  <si>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</si>
  <si>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</si>
  <si>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</si>
  <si>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</si>
  <si>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</si>
  <si>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</si>
  <si>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</si>
  <si>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</si>
  <si>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</si>
  <si>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</si>
  <si>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</si>
  <si>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</si>
  <si>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</si>
  <si>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</si>
  <si>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</si>
  <si>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</si>
  <si>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</si>
  <si>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</si>
  <si>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</si>
  <si>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</si>
  <si>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</si>
  <si>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</si>
  <si>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</si>
  <si>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</si>
  <si>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</si>
  <si>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</si>
  <si>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</si>
  <si>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</si>
  <si>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</si>
  <si>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</si>
  <si>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</si>
  <si>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</si>
  <si>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</si>
  <si>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</si>
  <si>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</si>
  <si>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</si>
  <si>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</si>
  <si>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</si>
  <si>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</si>
  <si>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</si>
  <si>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</si>
  <si>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</si>
  <si>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</si>
  <si>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</si>
  <si>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</si>
  <si>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</si>
  <si>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</si>
  <si>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</si>
  <si>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</si>
  <si>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</si>
  <si>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</si>
  <si>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</si>
  <si>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</si>
  <si>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</si>
  <si>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</si>
  <si>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</si>
  <si>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</si>
  <si>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</si>
  <si>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</si>
  <si>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</si>
  <si>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</si>
  <si>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</si>
  <si>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</si>
  <si>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</si>
  <si>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</si>
  <si>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</si>
  <si>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</si>
  <si>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</si>
  <si>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</si>
  <si>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</si>
  <si>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</si>
  <si>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</si>
  <si>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</si>
  <si>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</si>
  <si>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</si>
  <si>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</si>
  <si>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</si>
  <si>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</si>
  <si>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</si>
  <si>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</si>
  <si>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</si>
  <si>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</si>
  <si>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</si>
  <si>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</si>
  <si>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</si>
  <si>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</si>
  <si>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</si>
  <si>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</si>
  <si>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</si>
  <si>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</si>
  <si>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</si>
  <si>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</si>
  <si>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</si>
  <si>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</si>
  <si>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</si>
  <si>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</si>
  <si>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</si>
  <si>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</si>
  <si>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</si>
  <si>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</si>
  <si>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</si>
  <si>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</si>
  <si>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</si>
  <si>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</si>
  <si>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</si>
  <si>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</si>
  <si>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</si>
  <si>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</si>
  <si>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</si>
  <si>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</si>
  <si>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</si>
  <si>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</si>
  <si>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</si>
  <si>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</si>
  <si>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</si>
  <si>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</si>
  <si>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</si>
  <si>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</si>
  <si>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</si>
  <si>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</si>
  <si>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</si>
  <si>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</si>
  <si>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</si>
  <si>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</si>
  <si>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</si>
  <si>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</si>
  <si>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</si>
  <si>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</si>
  <si>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</si>
  <si>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</si>
  <si>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</si>
  <si>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</si>
  <si>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</si>
  <si>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</si>
  <si>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</si>
  <si>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</si>
  <si>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</si>
  <si>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</si>
  <si>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</si>
  <si>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</si>
  <si>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</si>
  <si>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</si>
  <si>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</si>
  <si>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</si>
  <si>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</si>
  <si>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</si>
  <si>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</si>
  <si>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</si>
  <si>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</si>
  <si>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</si>
  <si>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</si>
  <si>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</si>
  <si>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</si>
  <si>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</si>
  <si>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</si>
  <si>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</si>
  <si>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</si>
  <si>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</si>
  <si>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</si>
  <si>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</si>
  <si>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</si>
  <si>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</si>
  <si>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</si>
  <si>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</si>
  <si>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</si>
  <si>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</si>
  <si>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</si>
  <si>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</si>
  <si>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</si>
  <si>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</si>
  <si>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</si>
  <si>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</si>
  <si>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</si>
  <si>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</si>
  <si>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</si>
  <si>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</si>
  <si>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</si>
  <si>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</si>
  <si>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</si>
  <si>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</si>
  <si>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</si>
  <si>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</si>
  <si>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</si>
  <si>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</si>
  <si>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</si>
  <si>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</si>
  <si>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</si>
  <si>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</si>
  <si>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</si>
  <si>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</si>
  <si>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</si>
  <si>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</si>
  <si>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</si>
  <si>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</si>
  <si>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</si>
  <si>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</si>
  <si>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</si>
  <si>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</si>
  <si>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</si>
  <si>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</si>
  <si>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</si>
  <si>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</si>
  <si>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</si>
  <si>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</si>
  <si>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</si>
  <si>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</si>
  <si>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</si>
  <si>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</si>
  <si>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</si>
  <si>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</si>
  <si>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</si>
  <si>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</si>
  <si>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</si>
  <si>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</si>
  <si>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</si>
  <si>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</si>
  <si>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</si>
  <si>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</si>
  <si>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</si>
  <si>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</si>
  <si>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</si>
  <si>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</si>
  <si>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</si>
  <si>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</si>
  <si>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</si>
  <si>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</si>
  <si>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</si>
  <si>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</si>
  <si>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</si>
  <si>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</si>
  <si>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</si>
  <si>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</si>
  <si>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</si>
  <si>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</si>
  <si>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</si>
  <si>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</si>
  <si>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</si>
  <si>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</si>
  <si>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</si>
  <si>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</si>
  <si>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</si>
  <si>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</si>
  <si>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</si>
  <si>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</si>
  <si>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</si>
  <si>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</si>
  <si>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</si>
  <si>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</si>
  <si>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</si>
  <si>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</si>
  <si>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</si>
  <si>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</si>
  <si>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</si>
  <si>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</si>
  <si>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</si>
  <si>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</si>
  <si>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</si>
  <si>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</si>
  <si>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</si>
  <si>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</si>
  <si>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</si>
  <si>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</si>
  <si>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</si>
  <si>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</si>
  <si>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</si>
  <si>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</si>
  <si>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</si>
  <si>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</si>
  <si>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</si>
  <si>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</si>
  <si>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</si>
  <si>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</si>
  <si>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</si>
  <si>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</si>
  <si>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</si>
  <si>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</si>
  <si>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</si>
  <si>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</si>
  <si>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</si>
  <si>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</si>
  <si>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</si>
  <si>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</si>
  <si>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</si>
  <si>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</si>
  <si>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</si>
  <si>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</si>
  <si>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</si>
  <si>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</si>
  <si>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</si>
  <si>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</si>
  <si>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</si>
  <si>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</si>
  <si>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</si>
  <si>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</si>
  <si>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</si>
  <si>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</si>
  <si>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</si>
  <si>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</si>
  <si>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</si>
  <si>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</si>
  <si>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</si>
  <si>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</si>
  <si>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</si>
  <si>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</si>
  <si>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</si>
  <si>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</si>
  <si>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</si>
  <si>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</si>
  <si>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</si>
  <si>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</si>
  <si>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</si>
  <si>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</si>
  <si>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</si>
  <si>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</si>
  <si>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</si>
  <si>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</si>
  <si>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</si>
  <si>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</si>
  <si>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</si>
  <si>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</si>
  <si>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</si>
  <si>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</si>
  <si>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</si>
  <si>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</si>
  <si>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</si>
  <si>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</si>
  <si>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</si>
  <si>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</si>
  <si>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</si>
  <si>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</si>
  <si>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</si>
  <si>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</si>
  <si>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</si>
  <si>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</si>
  <si>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</si>
  <si>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</si>
  <si>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</si>
  <si>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</si>
  <si>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</si>
  <si>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</si>
  <si>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</si>
  <si>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</si>
  <si>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</si>
  <si>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</si>
  <si>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</si>
  <si>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</si>
  <si>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</si>
  <si>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</si>
  <si>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</si>
  <si>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</si>
  <si>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</si>
  <si>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</si>
  <si>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</si>
  <si>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</si>
  <si>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</si>
  <si>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</si>
  <si>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</si>
  <si>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</si>
  <si>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</si>
  <si>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</si>
  <si>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</si>
  <si>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</si>
  <si>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</si>
  <si>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</si>
  <si>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</si>
  <si>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</si>
  <si>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</si>
  <si>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</si>
  <si>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</si>
  <si>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</si>
  <si>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</si>
  <si>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</si>
  <si>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</si>
  <si>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</si>
  <si>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</si>
  <si>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</si>
  <si>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</si>
  <si>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</si>
  <si>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</si>
  <si>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</si>
  <si>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</si>
  <si>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</si>
  <si>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</si>
  <si>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</si>
  <si>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</si>
  <si>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</si>
  <si>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</si>
  <si>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</si>
  <si>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</si>
  <si>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</si>
  <si>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</si>
  <si>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</si>
  <si>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</si>
  <si>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</si>
  <si>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</si>
  <si>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</si>
  <si>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</si>
  <si>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</si>
  <si>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</si>
  <si>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</si>
  <si>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</si>
  <si>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</si>
  <si>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</si>
  <si>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</si>
  <si>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</si>
  <si>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</si>
  <si>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</si>
  <si>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</si>
  <si>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</si>
  <si>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</si>
  <si>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</si>
  <si>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</si>
  <si>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</si>
  <si>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</si>
  <si>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</si>
  <si>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</si>
  <si>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</si>
  <si>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</si>
  <si>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</si>
  <si>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</si>
  <si>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</si>
  <si>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</si>
  <si>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</si>
  <si>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</si>
  <si>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</si>
  <si>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</si>
  <si>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</si>
  <si>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</si>
  <si>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</si>
  <si>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</si>
  <si>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</si>
  <si>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</si>
  <si>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</si>
  <si>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</si>
  <si>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</si>
  <si>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</si>
  <si>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</si>
  <si>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</si>
  <si>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</si>
  <si>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</si>
  <si>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</si>
  <si>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</si>
  <si>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</si>
  <si>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</si>
  <si>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</si>
  <si>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</si>
  <si>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</si>
  <si>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</si>
  <si>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</si>
  <si>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</si>
  <si>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</si>
  <si>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</si>
  <si>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</si>
  <si>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</si>
  <si>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</si>
  <si>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</si>
  <si>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</si>
  <si>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</si>
  <si>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</si>
  <si>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</si>
  <si>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</si>
  <si>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</si>
  <si>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</si>
  <si>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</si>
  <si>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</si>
  <si>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</si>
  <si>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</si>
  <si>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</si>
  <si>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</si>
  <si>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</si>
  <si>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</si>
  <si>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</si>
  <si>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</si>
  <si>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</si>
  <si>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</si>
  <si>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</si>
  <si>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</si>
  <si>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</si>
  <si>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</si>
  <si>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</si>
  <si>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</si>
  <si>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</si>
  <si>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</si>
  <si>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</si>
  <si>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</si>
  <si>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</si>
  <si>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</si>
  <si>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</si>
  <si>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</si>
  <si>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</si>
  <si>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</si>
  <si>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</si>
  <si>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</si>
  <si>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</si>
  <si>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</si>
  <si>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</si>
  <si>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</si>
  <si>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</si>
  <si>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</si>
  <si>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</si>
  <si>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</si>
  <si>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</si>
  <si>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</si>
  <si>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</si>
  <si>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</si>
  <si>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</si>
  <si>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</si>
  <si>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</si>
  <si>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</si>
  <si>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</si>
  <si>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</si>
  <si>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</si>
  <si>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</si>
  <si>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</si>
  <si>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</si>
  <si>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</si>
  <si>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</si>
  <si>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</si>
  <si>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</si>
  <si>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</si>
  <si>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</si>
  <si>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</si>
  <si>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</si>
  <si>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</si>
  <si>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</si>
  <si>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</si>
  <si>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</si>
  <si>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</si>
  <si>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</si>
  <si>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</si>
  <si>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</si>
  <si>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</si>
  <si>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</si>
  <si>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</si>
  <si>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</si>
  <si>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</si>
  <si>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</si>
  <si>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</si>
  <si>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</si>
  <si>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</si>
  <si>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</si>
  <si>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</si>
  <si>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</si>
  <si>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</si>
  <si>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</si>
  <si>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</si>
  <si>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</si>
  <si>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</si>
  <si>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</si>
  <si>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</si>
  <si>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</si>
  <si>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</si>
  <si>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</si>
  <si>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</si>
  <si>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</si>
  <si>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</si>
  <si>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</si>
  <si>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</si>
  <si>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</si>
  <si>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</si>
  <si>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</si>
  <si>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</si>
  <si>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</si>
  <si>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</si>
  <si>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</si>
  <si>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</si>
  <si>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</si>
  <si>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</si>
  <si>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</si>
  <si>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</si>
  <si>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</si>
  <si>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</si>
  <si>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</si>
  <si>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</si>
  <si>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</si>
  <si>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</si>
  <si>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</si>
  <si>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</si>
  <si>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</si>
  <si>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</si>
  <si>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</si>
  <si>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</si>
  <si>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</si>
  <si>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</si>
  <si>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</si>
  <si>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</si>
  <si>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</si>
  <si>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</si>
  <si>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</si>
  <si>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</si>
  <si>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</si>
  <si>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</si>
  <si>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</si>
  <si>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</si>
  <si>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</si>
  <si>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</si>
  <si>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</si>
  <si>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</si>
  <si>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</si>
  <si>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</si>
  <si>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</si>
  <si>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</si>
  <si>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</si>
  <si>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</si>
  <si>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</si>
  <si>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</si>
  <si>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</si>
  <si>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</si>
  <si>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</si>
  <si>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</si>
  <si>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</si>
  <si>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</si>
  <si>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</si>
  <si>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</si>
  <si>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</si>
  <si>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</si>
  <si>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</si>
  <si>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</si>
  <si>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</si>
  <si>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</si>
  <si>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</si>
  <si>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</si>
  <si>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</si>
  <si>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</si>
  <si>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</si>
  <si>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</si>
  <si>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</si>
  <si>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</si>
  <si>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</si>
  <si>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</si>
  <si>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</si>
  <si>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</si>
  <si>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</si>
  <si>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</si>
  <si>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</si>
  <si>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</si>
  <si>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</si>
  <si>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</si>
  <si>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</si>
  <si>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</si>
  <si>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</si>
  <si>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</si>
  <si>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</si>
  <si>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</si>
  <si>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</si>
  <si>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</si>
  <si>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</si>
  <si>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</si>
  <si>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</si>
  <si>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</si>
  <si>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</si>
  <si>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</si>
  <si>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</si>
  <si>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</si>
  <si>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</si>
  <si>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</si>
  <si>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</si>
  <si>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</si>
  <si>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</si>
  <si>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</si>
  <si>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</si>
  <si>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</si>
  <si>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</si>
  <si>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</si>
  <si>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</si>
  <si>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</si>
  <si>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</si>
  <si>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</si>
  <si>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</si>
  <si>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</si>
  <si>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</si>
  <si>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</si>
  <si>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</si>
  <si>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</si>
  <si>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</si>
  <si>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</si>
  <si>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</si>
  <si>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</si>
  <si>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</si>
  <si>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</si>
  <si>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</si>
  <si>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</si>
  <si>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</si>
  <si>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</si>
  <si>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</si>
  <si>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</si>
  <si>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</si>
  <si>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</si>
  <si>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</si>
  <si>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</si>
  <si>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</si>
  <si>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</si>
  <si>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</si>
  <si>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</si>
  <si>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</si>
  <si>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</si>
  <si>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</si>
  <si>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</si>
  <si>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</si>
  <si>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</si>
  <si>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</si>
  <si>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</si>
  <si>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</si>
  <si>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</si>
  <si>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</si>
  <si>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</si>
  <si>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</si>
  <si>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</si>
  <si>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</si>
  <si>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</si>
  <si>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</si>
  <si>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</si>
  <si>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</si>
  <si>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</si>
  <si>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</si>
  <si>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</si>
  <si>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</si>
  <si>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</si>
  <si>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</si>
  <si>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</si>
  <si>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</si>
  <si>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</si>
  <si>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</si>
  <si>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</si>
  <si>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</si>
  <si>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</si>
  <si>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</si>
  <si>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</si>
  <si>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</si>
  <si>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</si>
  <si>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</si>
  <si>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</si>
  <si>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</si>
  <si>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</si>
  <si>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</si>
  <si>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</si>
  <si>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</si>
  <si>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</si>
  <si>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</si>
  <si>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</si>
  <si>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</si>
  <si>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</si>
  <si>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</si>
  <si>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</si>
  <si>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</si>
  <si>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</si>
  <si>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</si>
  <si>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</si>
  <si>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</si>
  <si>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</si>
  <si>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</si>
  <si>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</si>
  <si>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</si>
  <si>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</si>
  <si>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</si>
  <si>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</si>
  <si>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</si>
  <si>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</si>
  <si>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</si>
  <si>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</si>
  <si>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</si>
  <si>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</si>
  <si>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</si>
  <si>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</si>
  <si>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</si>
  <si>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</si>
  <si>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</si>
  <si>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</si>
  <si>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</si>
  <si>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</si>
  <si>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</si>
  <si>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</si>
  <si>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</si>
  <si>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</si>
  <si>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</si>
  <si>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</si>
  <si>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</si>
  <si>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</si>
  <si>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</si>
  <si>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</si>
  <si>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</si>
  <si>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</si>
  <si>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</si>
  <si>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</si>
  <si>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</si>
  <si>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</si>
  <si>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</si>
  <si>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</si>
  <si>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</si>
  <si>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</si>
  <si>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</si>
  <si>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</si>
  <si>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</si>
  <si>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</si>
  <si>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</si>
  <si>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</si>
  <si>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</si>
  <si>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</si>
  <si>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</si>
  <si>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</si>
  <si>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</si>
  <si>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</si>
  <si>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</si>
  <si>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</si>
  <si>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</si>
  <si>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</si>
  <si>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</si>
  <si>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</si>
  <si>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</si>
  <si>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</si>
  <si>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</si>
  <si>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</si>
  <si>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</si>
  <si>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</si>
  <si>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</si>
  <si>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</si>
  <si>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</si>
  <si>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</si>
  <si>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</si>
  <si>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</si>
  <si>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</si>
  <si>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</si>
  <si>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</si>
  <si>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</si>
  <si>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</si>
  <si>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</si>
  <si>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</si>
  <si>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</si>
  <si>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</si>
  <si>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</si>
  <si>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</si>
  <si>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</si>
  <si>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</si>
  <si>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</si>
  <si>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</si>
  <si>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</si>
  <si>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</si>
  <si>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</si>
  <si>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</si>
  <si>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</si>
  <si>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</si>
  <si>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</si>
  <si>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</si>
  <si>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</si>
  <si>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</si>
  <si>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</si>
  <si>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</si>
  <si>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</si>
  <si>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</si>
  <si>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</si>
  <si>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</si>
  <si>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</si>
  <si>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</si>
  <si>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</si>
  <si>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</si>
  <si>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</si>
  <si>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</si>
  <si>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</si>
  <si>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</si>
  <si>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</si>
  <si>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</si>
  <si>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</si>
  <si>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</si>
  <si>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</si>
  <si>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</si>
  <si>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</si>
  <si>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</si>
  <si>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</si>
  <si>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</si>
  <si>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</si>
  <si>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</si>
  <si>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</si>
  <si>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</si>
  <si>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</si>
  <si>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</si>
  <si>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</si>
  <si>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</si>
  <si>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</si>
  <si>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</si>
  <si>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</si>
  <si>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</si>
  <si>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</si>
  <si>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</si>
  <si>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</si>
  <si>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</si>
  <si>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</si>
  <si>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</si>
  <si>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</si>
  <si>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</si>
  <si>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</si>
  <si>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</si>
  <si>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</si>
  <si>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</si>
  <si>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</si>
  <si>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</si>
  <si>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</si>
  <si>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</si>
  <si>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</si>
  <si>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</si>
  <si>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</si>
  <si>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</si>
  <si>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</si>
  <si>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</si>
  <si>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</si>
  <si>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</si>
  <si>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</si>
  <si>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</si>
  <si>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</si>
  <si>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</si>
  <si>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</si>
  <si>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</si>
  <si>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</si>
  <si>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</si>
  <si>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</si>
  <si>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</si>
  <si>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</si>
  <si>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</si>
  <si>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</si>
  <si>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</si>
  <si>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</si>
  <si>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</si>
  <si>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</si>
  <si>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</si>
  <si>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</si>
  <si>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</si>
  <si>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</si>
  <si>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</si>
  <si>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</si>
  <si>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</si>
  <si>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</si>
  <si>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</si>
  <si>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</si>
  <si>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</si>
  <si>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</si>
  <si>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</si>
  <si>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</si>
  <si>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</si>
  <si>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</si>
  <si>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</si>
  <si>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</si>
  <si>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</si>
  <si>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</si>
  <si>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</si>
  <si>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</si>
  <si>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</si>
  <si>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</si>
  <si>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</si>
  <si>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</si>
  <si>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</si>
  <si>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</si>
  <si>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</si>
  <si>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</si>
  <si>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</si>
  <si>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</si>
  <si>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</si>
  <si>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</si>
  <si>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</si>
  <si>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</si>
  <si>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</si>
  <si>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</si>
  <si>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</si>
  <si>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</si>
  <si>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</si>
  <si>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</si>
  <si>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</si>
  <si>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</si>
  <si>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</si>
  <si>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</si>
  <si>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</si>
  <si>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</si>
  <si>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</si>
  <si>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</si>
  <si>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</si>
  <si>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</si>
  <si>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</si>
  <si>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</si>
  <si>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</si>
  <si>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</si>
  <si>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</si>
  <si>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</si>
  <si>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</si>
  <si>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</si>
  <si>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</si>
  <si>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</si>
  <si>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</si>
  <si>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</si>
  <si>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</si>
  <si>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</si>
  <si>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</si>
  <si>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</si>
  <si>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</si>
  <si>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</si>
  <si>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</si>
  <si>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</si>
  <si>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</si>
  <si>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</si>
  <si>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</si>
  <si>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</si>
  <si>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</si>
  <si>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</si>
  <si>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</si>
  <si>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</si>
  <si>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</si>
  <si>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</si>
  <si>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</si>
  <si>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</si>
  <si>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</si>
  <si>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</si>
  <si>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</si>
  <si>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</si>
  <si>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</si>
  <si>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</si>
  <si>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</si>
  <si>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</si>
  <si>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</si>
  <si>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</si>
  <si>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</si>
  <si>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</si>
  <si>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</si>
  <si>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</si>
  <si>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</si>
  <si>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</si>
  <si>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</si>
  <si>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</si>
  <si>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</si>
  <si>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</si>
  <si>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</si>
  <si>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</si>
  <si>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</si>
  <si>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</si>
  <si>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</si>
  <si>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</si>
  <si>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</si>
  <si>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</si>
  <si>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</si>
  <si>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</si>
  <si>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</si>
  <si>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</si>
  <si>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</si>
  <si>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</si>
  <si>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</si>
  <si>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</si>
  <si>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</si>
  <si>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</si>
  <si>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</si>
  <si>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</si>
  <si>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</si>
  <si>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</si>
  <si>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</si>
  <si>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</si>
  <si>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</si>
  <si>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</si>
  <si>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</si>
  <si>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</si>
  <si>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</si>
  <si>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</si>
  <si>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</si>
  <si>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</si>
  <si>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</si>
  <si>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</si>
  <si>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</si>
  <si>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</si>
  <si>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</si>
  <si>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</si>
  <si>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</si>
  <si>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</si>
  <si>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</si>
  <si>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</si>
  <si>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</si>
  <si>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</si>
  <si>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</si>
  <si>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</si>
  <si>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</si>
  <si>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</si>
  <si>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</si>
  <si>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</si>
  <si>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</si>
  <si>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</si>
  <si>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</si>
  <si>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</si>
  <si>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</si>
  <si>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</si>
  <si>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</si>
  <si>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</si>
  <si>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</si>
  <si>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</si>
  <si>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</si>
  <si>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</si>
  <si>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</si>
  <si>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</si>
  <si>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</si>
  <si>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</si>
  <si>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</si>
  <si>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</si>
  <si>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</si>
  <si>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</si>
  <si>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</si>
  <si>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</si>
  <si>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</si>
  <si>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</si>
  <si>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</si>
  <si>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</si>
  <si>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</si>
  <si>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</si>
  <si>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</si>
  <si>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</si>
  <si>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</si>
  <si>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</si>
  <si>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</si>
  <si>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</si>
  <si>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</si>
  <si>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</si>
  <si>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</si>
  <si>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</si>
  <si>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</si>
  <si>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</si>
  <si>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</si>
  <si>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</si>
  <si>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</si>
  <si>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</si>
  <si>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</si>
  <si>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</si>
  <si>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</si>
  <si>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</si>
  <si>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</si>
  <si>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</si>
  <si>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</si>
  <si>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</si>
  <si>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</si>
  <si>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</si>
  <si>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</si>
  <si>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</si>
  <si>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</si>
  <si>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</si>
  <si>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</si>
  <si>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</si>
  <si>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</si>
  <si>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</si>
  <si>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</si>
  <si>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</si>
  <si>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</si>
  <si>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</si>
  <si>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</si>
  <si>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</si>
  <si>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</si>
  <si>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</si>
  <si>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</si>
  <si>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</si>
  <si>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</si>
  <si>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</si>
  <si>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</si>
  <si>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</si>
  <si>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</si>
  <si>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</si>
  <si>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</si>
  <si>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</si>
  <si>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</si>
  <si>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</si>
  <si>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</si>
  <si>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</si>
  <si>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</si>
  <si>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</si>
  <si>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</si>
  <si>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</si>
  <si>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</si>
  <si>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</si>
  <si>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</si>
  <si>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</si>
  <si>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</si>
  <si>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</si>
  <si>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</si>
  <si>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</si>
  <si>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</si>
  <si>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</si>
  <si>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</si>
  <si>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</si>
  <si>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</si>
  <si>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</si>
  <si>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</si>
  <si>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</si>
  <si>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</si>
  <si>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</si>
  <si>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</si>
  <si>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</si>
  <si>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</si>
  <si>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</si>
  <si>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</si>
  <si>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</si>
  <si>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</si>
  <si>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</si>
  <si>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</si>
  <si>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</si>
  <si>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</si>
  <si>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</si>
  <si>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</si>
  <si>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</si>
  <si>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</si>
  <si>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</si>
  <si>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</si>
  <si>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</si>
  <si>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</si>
  <si>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</si>
  <si>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</si>
  <si>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</si>
  <si>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</si>
  <si>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</si>
  <si>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</si>
  <si>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</si>
  <si>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</si>
  <si>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</si>
  <si>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</si>
  <si>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</si>
  <si>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</si>
  <si>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</si>
  <si>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</si>
  <si>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</si>
  <si>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</si>
  <si>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</si>
  <si>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</si>
  <si>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</si>
  <si>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</si>
  <si>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</si>
  <si>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</si>
  <si>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</si>
  <si>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</si>
  <si>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</si>
  <si>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</si>
  <si>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</si>
  <si>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</si>
  <si>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</si>
  <si>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</si>
  <si>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</si>
  <si>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</si>
  <si>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</si>
  <si>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</si>
  <si>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</si>
  <si>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</si>
  <si>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</si>
  <si>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</si>
  <si>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</si>
  <si>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</si>
  <si>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</si>
  <si>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</si>
  <si>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</si>
  <si>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</si>
  <si>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</si>
  <si>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</si>
  <si>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</si>
  <si>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</si>
  <si>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</si>
  <si>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</si>
  <si>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</si>
  <si>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</si>
  <si>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</si>
  <si>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</si>
  <si>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</si>
  <si>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</si>
  <si>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</si>
  <si>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</si>
  <si>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</si>
  <si>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</si>
  <si>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</si>
  <si>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</si>
  <si>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</si>
  <si>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</si>
  <si>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</si>
  <si>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</si>
  <si>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</si>
  <si>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</si>
  <si>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</si>
  <si>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</si>
  <si>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</si>
  <si>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</si>
  <si>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</si>
  <si>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</si>
  <si>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</si>
  <si>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</si>
  <si>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</si>
  <si>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</si>
  <si>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</si>
  <si>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</si>
  <si>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</si>
  <si>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</si>
  <si>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</si>
  <si>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</si>
  <si>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</si>
  <si>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</si>
  <si>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</si>
  <si>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</si>
  <si>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</si>
  <si>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</si>
  <si>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</si>
  <si>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</si>
  <si>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</si>
  <si>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</si>
  <si>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</si>
  <si>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</si>
  <si>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</si>
  <si>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</si>
  <si>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</si>
  <si>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</si>
  <si>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</si>
  <si>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</si>
  <si>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</si>
  <si>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</si>
  <si>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</si>
  <si>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</si>
  <si>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</si>
  <si>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</si>
  <si>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</si>
  <si>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</si>
  <si>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</si>
  <si>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</si>
  <si>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</si>
  <si>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</si>
  <si>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</si>
  <si>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</si>
  <si>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</si>
  <si>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</si>
  <si>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</si>
  <si>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</si>
  <si>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</si>
  <si>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</si>
  <si>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</si>
  <si>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</si>
  <si>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</si>
  <si>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</si>
  <si>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</si>
  <si>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</si>
  <si>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</si>
  <si>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</si>
  <si>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</si>
  <si>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</si>
  <si>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</si>
  <si>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</si>
  <si>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</si>
  <si>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</si>
  <si>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</si>
  <si>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</si>
  <si>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</si>
  <si>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</si>
  <si>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</si>
  <si>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</si>
  <si>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</si>
  <si>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</si>
  <si>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</si>
  <si>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</si>
  <si>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</si>
  <si>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</si>
  <si>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</si>
  <si>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</si>
  <si>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</si>
  <si>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</si>
  <si>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</si>
  <si>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</si>
  <si>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</si>
  <si>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</si>
  <si>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</si>
  <si>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</si>
  <si>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</si>
  <si>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</si>
  <si>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</si>
  <si>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</si>
  <si>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</si>
  <si>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</si>
  <si>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</si>
  <si>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</si>
  <si>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</si>
  <si>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</si>
  <si>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</si>
  <si>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</si>
  <si>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</si>
  <si>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</si>
  <si>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</si>
  <si>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</si>
  <si>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</si>
  <si>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</si>
  <si>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</si>
  <si>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</si>
  <si>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</si>
  <si>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</si>
  <si>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</si>
  <si>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</si>
  <si>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</si>
  <si>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</si>
  <si>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</si>
  <si>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</si>
  <si>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</si>
  <si>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</si>
  <si>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</si>
  <si>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</si>
  <si>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</si>
  <si>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</si>
  <si>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</si>
  <si>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</si>
  <si>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</si>
  <si>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</si>
  <si>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</si>
  <si>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</si>
  <si>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</si>
  <si>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</si>
  <si>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</si>
  <si>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</si>
  <si>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</si>
  <si>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</si>
  <si>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</si>
  <si>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</si>
  <si>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</si>
  <si>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</si>
  <si>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</si>
  <si>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</si>
  <si>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</si>
  <si>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</si>
  <si>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</si>
  <si>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</si>
  <si>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</si>
  <si>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</si>
  <si>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</si>
  <si>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</si>
  <si>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</si>
  <si>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</si>
  <si>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</si>
  <si>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</si>
  <si>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</si>
  <si>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</si>
  <si>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</si>
  <si>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</si>
  <si>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</si>
  <si>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</si>
  <si>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</si>
  <si>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</si>
  <si>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</si>
  <si>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</si>
  <si>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</si>
  <si>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</si>
  <si>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</si>
  <si>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</si>
  <si>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</si>
  <si>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</si>
  <si>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</si>
  <si>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</si>
  <si>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</si>
  <si>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</si>
  <si>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</si>
  <si>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</si>
  <si>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</si>
  <si>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</si>
  <si>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</si>
  <si>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</si>
  <si>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</si>
  <si>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</si>
  <si>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</si>
  <si>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</si>
  <si>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</si>
  <si>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</si>
  <si>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</si>
  <si>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</si>
  <si>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</si>
  <si>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</si>
  <si>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</si>
  <si>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</si>
  <si>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</si>
  <si>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</si>
  <si>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</si>
  <si>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</si>
  <si>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</si>
  <si>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</si>
  <si>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</si>
  <si>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</si>
  <si>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</si>
  <si>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</si>
  <si>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</si>
  <si>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</si>
  <si>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</si>
  <si>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</si>
  <si>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</si>
  <si>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</si>
  <si>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</si>
  <si>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</si>
  <si>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</si>
  <si>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</si>
  <si>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</si>
  <si>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</si>
  <si>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</si>
  <si>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</si>
  <si>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</si>
  <si>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</si>
  <si>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</si>
  <si>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</si>
  <si>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</si>
  <si>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</si>
  <si>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</si>
  <si>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</si>
  <si>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</si>
  <si>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</si>
  <si>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</si>
  <si>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</si>
  <si>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</si>
  <si>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</si>
  <si>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</si>
  <si>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</si>
  <si>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</si>
  <si>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</si>
  <si>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</si>
  <si>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</si>
  <si>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</si>
  <si>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</si>
  <si>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</si>
  <si>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</si>
  <si>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</si>
  <si>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</si>
  <si>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</si>
  <si>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</si>
  <si>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</si>
  <si>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</si>
  <si>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</si>
  <si>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</si>
  <si>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</si>
  <si>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</si>
  <si>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</si>
  <si>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</si>
  <si>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</si>
  <si>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</si>
  <si>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</si>
  <si>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</si>
  <si>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</si>
  <si>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</si>
  <si>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</si>
  <si>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</si>
  <si>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</si>
  <si>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</si>
  <si>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</si>
  <si>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</si>
  <si>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</si>
  <si>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</si>
  <si>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</si>
  <si>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</si>
  <si>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</si>
  <si>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</si>
  <si>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</si>
  <si>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</si>
  <si>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</si>
  <si>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</si>
  <si>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</si>
  <si>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</si>
  <si>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</si>
  <si>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</si>
  <si>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</si>
  <si>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</si>
  <si>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</si>
  <si>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</si>
  <si>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</si>
  <si>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</si>
  <si>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</si>
  <si>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</si>
  <si>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</si>
  <si>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</si>
  <si>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</si>
  <si>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</si>
  <si>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</si>
  <si>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</si>
  <si>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</si>
  <si>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</si>
  <si>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</si>
  <si>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</si>
  <si>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</si>
  <si>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</si>
  <si>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</si>
  <si>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</si>
  <si>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</si>
  <si>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</si>
  <si>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</si>
  <si>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</si>
  <si>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</si>
  <si>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</si>
  <si>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</si>
  <si>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</si>
  <si>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</si>
  <si>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</si>
  <si>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</si>
  <si>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</si>
  <si>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</si>
  <si>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</si>
  <si>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</si>
  <si>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</si>
  <si>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</si>
  <si>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</si>
  <si>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</si>
  <si>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</si>
  <si>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</si>
  <si>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</si>
  <si>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</si>
  <si>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</si>
  <si>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</si>
  <si>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</si>
  <si>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</si>
  <si>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</si>
  <si>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</si>
  <si>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</si>
  <si>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</si>
  <si>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</si>
  <si>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</si>
  <si>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</si>
  <si>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</si>
  <si>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</si>
  <si>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</si>
  <si>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</si>
  <si>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</si>
  <si>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</si>
  <si>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</si>
  <si>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</si>
  <si>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</si>
  <si>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</si>
  <si>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</si>
  <si>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</si>
  <si>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</si>
  <si>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</si>
  <si>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</si>
  <si>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</si>
  <si>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</si>
  <si>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</si>
  <si>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</si>
  <si>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</si>
  <si>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</si>
  <si>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</si>
  <si>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</si>
  <si>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</si>
  <si>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</si>
  <si>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</si>
  <si>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</si>
  <si>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</si>
  <si>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</si>
  <si>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</si>
  <si>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</si>
  <si>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</si>
  <si>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</si>
  <si>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</si>
  <si>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</si>
  <si>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</si>
  <si>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</si>
  <si>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</si>
  <si>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</si>
  <si>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</si>
  <si>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</si>
  <si>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</si>
  <si>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</si>
  <si>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</si>
  <si>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</si>
  <si>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</si>
  <si>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</si>
  <si>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</si>
  <si>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</si>
  <si>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</si>
  <si>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</si>
  <si>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</si>
  <si>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</si>
  <si>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</si>
  <si>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</si>
  <si>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</si>
  <si>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</si>
  <si>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</si>
  <si>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</si>
  <si>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</si>
  <si>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</si>
  <si>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</si>
  <si>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</si>
  <si>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</si>
  <si>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</si>
  <si>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</si>
  <si>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</si>
  <si>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</si>
  <si>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</si>
  <si>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</si>
  <si>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</si>
  <si>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</si>
  <si>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</si>
  <si>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</si>
  <si>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</si>
  <si>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</si>
  <si>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</si>
  <si>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</si>
  <si>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</si>
  <si>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</si>
  <si>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</si>
  <si>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</si>
  <si>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</si>
  <si>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</si>
  <si>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</si>
  <si>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</si>
  <si>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</si>
  <si>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</si>
  <si>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</si>
  <si>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</si>
  <si>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</si>
  <si>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</si>
  <si>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</si>
  <si>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</si>
  <si>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</si>
  <si>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</si>
  <si>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</si>
  <si>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</si>
  <si>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</si>
  <si>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</si>
  <si>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</si>
  <si>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</si>
  <si>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</si>
  <si>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</si>
  <si>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</si>
  <si>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</si>
  <si>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</si>
  <si>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</si>
  <si>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</si>
  <si>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</si>
  <si>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</si>
  <si>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</si>
  <si>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</si>
  <si>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</si>
  <si>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</si>
  <si>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</si>
  <si>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</si>
  <si>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</si>
  <si>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</si>
  <si>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</si>
  <si>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</si>
  <si>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</si>
  <si>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</si>
  <si>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</si>
  <si>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</si>
  <si>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</si>
  <si>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</si>
  <si>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</si>
  <si>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</si>
  <si>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</si>
  <si>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</si>
  <si>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</si>
  <si>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</si>
  <si>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</si>
  <si>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</si>
  <si>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</si>
  <si>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</si>
  <si>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</si>
  <si>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</si>
  <si>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</si>
  <si>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</si>
  <si>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</si>
  <si>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</si>
  <si>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</si>
  <si>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</si>
  <si>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</si>
  <si>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</si>
  <si>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</si>
  <si>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</si>
  <si>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</si>
  <si>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</si>
  <si>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</si>
  <si>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</si>
  <si>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</si>
  <si>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</si>
  <si>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</si>
  <si>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</si>
  <si>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</si>
  <si>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</si>
  <si>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</si>
  <si>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</si>
  <si>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</si>
  <si>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</si>
  <si>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</si>
  <si>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</si>
  <si>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</si>
  <si>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</si>
  <si>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</si>
  <si>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</si>
  <si>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</si>
  <si>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</si>
  <si>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</si>
  <si>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</si>
  <si>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</si>
  <si>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</si>
  <si>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</si>
  <si>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</si>
  <si>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</si>
  <si>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</si>
  <si>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</si>
  <si>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</si>
  <si>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</si>
  <si>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</si>
  <si>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</si>
  <si>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</si>
  <si>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</si>
  <si>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</si>
  <si>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</si>
  <si>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</si>
  <si>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</si>
  <si>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</si>
  <si>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</si>
  <si>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</si>
  <si>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</si>
  <si>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</si>
  <si>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</si>
  <si>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</si>
  <si>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</si>
  <si>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</si>
  <si>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</si>
  <si>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</si>
  <si>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</si>
  <si>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</si>
  <si>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</si>
  <si>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</si>
  <si>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</si>
  <si>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</si>
  <si>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</si>
  <si>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</si>
  <si>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</si>
  <si>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</si>
  <si>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</si>
  <si>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</si>
  <si>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</si>
  <si>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</si>
  <si>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</si>
  <si>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</si>
  <si>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</si>
  <si>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</si>
  <si>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</si>
  <si>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</si>
  <si>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</si>
  <si>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</si>
  <si>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</si>
  <si>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</si>
  <si>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</si>
  <si>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</si>
  <si>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</si>
  <si>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</si>
  <si>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</si>
  <si>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</si>
  <si>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</si>
  <si>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</si>
  <si>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</si>
  <si>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</si>
  <si>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</si>
  <si>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</si>
  <si>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</si>
  <si>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</si>
  <si>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</si>
  <si>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</si>
  <si>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</si>
  <si>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</si>
  <si>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</si>
  <si>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</si>
  <si>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</si>
  <si>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</si>
  <si>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</si>
  <si>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</si>
  <si>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</si>
  <si>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</si>
  <si>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</si>
  <si>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</si>
  <si>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</si>
  <si>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</si>
  <si>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</si>
  <si>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</si>
  <si>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</si>
  <si>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</si>
  <si>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</si>
  <si>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</si>
  <si>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</si>
  <si>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</si>
  <si>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</si>
  <si>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</si>
  <si>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</si>
  <si>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</si>
  <si>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</si>
  <si>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</si>
  <si>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</si>
  <si>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</si>
  <si>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</si>
  <si>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</si>
  <si>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</si>
  <si>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</si>
  <si>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</si>
  <si>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</si>
  <si>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</si>
  <si>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</si>
  <si>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</si>
  <si>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</si>
  <si>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</si>
  <si>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</si>
  <si>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</si>
  <si>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</si>
  <si>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</si>
  <si>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</si>
  <si>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</si>
  <si>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</si>
  <si>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</si>
  <si>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</si>
  <si>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</si>
  <si>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</si>
  <si>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</si>
  <si>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</si>
  <si>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</si>
  <si>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</si>
  <si>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</si>
  <si>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</si>
  <si>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</si>
  <si>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</si>
  <si>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</si>
  <si>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</si>
  <si>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</si>
  <si>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</si>
  <si>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</si>
  <si>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</si>
  <si>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</si>
  <si>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</si>
  <si>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</si>
  <si>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</si>
  <si>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</si>
  <si>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</si>
  <si>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</si>
  <si>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</si>
  <si>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</si>
  <si>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</si>
  <si>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</si>
  <si>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</si>
  <si>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</si>
  <si>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</si>
  <si>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</si>
  <si>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</si>
  <si>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</si>
  <si>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</si>
  <si>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</si>
  <si>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</si>
  <si>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</si>
  <si>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</si>
  <si>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</si>
  <si>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</si>
  <si>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</si>
  <si>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</si>
  <si>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</si>
  <si>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</si>
  <si>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</si>
  <si>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</si>
  <si>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</si>
  <si>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</si>
  <si>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</si>
  <si>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</si>
  <si>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</si>
  <si>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</si>
  <si>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</si>
  <si>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</si>
  <si>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</si>
  <si>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</si>
  <si>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</si>
  <si>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</si>
  <si>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</si>
  <si>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</si>
  <si>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</si>
  <si>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</si>
  <si>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</si>
  <si>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</si>
  <si>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</si>
  <si>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</si>
  <si>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</si>
  <si>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</si>
  <si>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</si>
  <si>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</si>
  <si>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</si>
  <si>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</si>
  <si>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</si>
  <si>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</si>
  <si>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</si>
  <si>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</si>
  <si>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</si>
  <si>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</si>
  <si>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</si>
  <si>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</si>
  <si>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</si>
  <si>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</si>
  <si>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</si>
  <si>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</si>
  <si>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</si>
  <si>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</si>
  <si>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</si>
  <si>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</si>
  <si>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</si>
  <si>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</si>
  <si>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</si>
  <si>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</si>
  <si>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</si>
  <si>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</si>
  <si>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</si>
  <si>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</si>
  <si>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</si>
  <si>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</si>
  <si>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</si>
  <si>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</si>
  <si>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</si>
  <si>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</si>
  <si>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</si>
  <si>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</si>
  <si>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</si>
  <si>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</si>
  <si>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</si>
  <si>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</si>
  <si>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</si>
  <si>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</si>
  <si>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</si>
  <si>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</si>
  <si>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</si>
  <si>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</si>
  <si>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</si>
  <si>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</si>
  <si>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</si>
  <si>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</si>
  <si>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</si>
  <si>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</si>
  <si>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</si>
  <si>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</si>
  <si>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</si>
  <si>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</si>
  <si>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</si>
  <si>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</si>
  <si>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</si>
  <si>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</si>
  <si>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</si>
  <si>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</si>
  <si>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</si>
  <si>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</si>
  <si>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</si>
  <si>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</si>
  <si>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</si>
  <si>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</si>
  <si>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</si>
  <si>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</si>
  <si>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</si>
  <si>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</si>
  <si>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</si>
  <si>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</si>
  <si>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</si>
  <si>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</si>
  <si>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</si>
  <si>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</si>
  <si>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</si>
  <si>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</si>
  <si>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</si>
  <si>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</si>
  <si>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</si>
  <si>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</si>
  <si>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</si>
  <si>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</si>
  <si>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</si>
  <si>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</si>
  <si>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</si>
  <si>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</si>
  <si>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</si>
  <si>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</si>
  <si>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</si>
  <si>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</si>
  <si>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</si>
  <si>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</si>
  <si>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</si>
  <si>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</si>
  <si>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</si>
  <si>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</si>
  <si>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</si>
  <si>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</si>
  <si>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</si>
  <si>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</si>
  <si>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</si>
  <si>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</si>
  <si>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</si>
  <si>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</si>
  <si>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</si>
  <si>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</si>
  <si>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</si>
  <si>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</si>
  <si>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</si>
  <si>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</si>
  <si>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</si>
  <si>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</si>
  <si>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</si>
  <si>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</si>
  <si>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</si>
  <si>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</si>
  <si>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</si>
  <si>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</si>
  <si>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</si>
  <si>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</si>
  <si>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</si>
  <si>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</si>
  <si>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</si>
  <si>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</si>
  <si>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</si>
  <si>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</si>
  <si>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</si>
  <si>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</si>
  <si>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</si>
  <si>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</si>
  <si>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</si>
  <si>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</si>
  <si>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</si>
  <si>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</si>
  <si>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</si>
  <si>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</si>
  <si>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</si>
  <si>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</si>
  <si>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</si>
  <si>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</si>
  <si>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</si>
  <si>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</si>
  <si>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</si>
  <si>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</si>
  <si>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</si>
  <si>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</si>
  <si>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</si>
  <si>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</si>
  <si>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</si>
  <si>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</si>
  <si>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</si>
  <si>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</si>
  <si>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</si>
  <si>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</si>
  <si>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</si>
  <si>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</si>
  <si>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</si>
  <si>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</si>
  <si>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</si>
  <si>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</si>
  <si>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</si>
  <si>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</si>
  <si>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</si>
  <si>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</si>
  <si>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</si>
  <si>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</si>
  <si>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</si>
  <si>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</si>
  <si>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</si>
  <si>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</si>
  <si>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</si>
  <si>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</si>
  <si>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</si>
  <si>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</si>
  <si>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</si>
  <si>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</si>
  <si>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</si>
  <si>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</si>
  <si>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</si>
  <si>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</si>
  <si>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</si>
  <si>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</si>
  <si>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</si>
  <si>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</si>
  <si>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</si>
  <si>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</si>
  <si>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</si>
  <si>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</si>
  <si>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</si>
  <si>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</si>
  <si>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</si>
  <si>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</si>
  <si>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</si>
  <si>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</si>
  <si>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</si>
  <si>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</si>
  <si>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</si>
  <si>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</si>
  <si>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</si>
  <si>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</si>
  <si>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</si>
  <si>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</si>
  <si>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</si>
  <si>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</si>
  <si>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</si>
  <si>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</si>
  <si>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</si>
  <si>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</si>
  <si>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</si>
  <si>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</si>
  <si>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</si>
  <si>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</si>
  <si>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</si>
  <si>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</si>
  <si>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</si>
  <si>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</si>
  <si>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</si>
  <si>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</si>
  <si>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</si>
  <si>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</si>
  <si>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</si>
  <si>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</si>
  <si>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</si>
  <si>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</si>
  <si>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</si>
  <si>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</si>
  <si>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</si>
  <si>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</si>
  <si>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</si>
  <si>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</si>
  <si>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</si>
  <si>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</si>
  <si>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</si>
  <si>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</si>
  <si>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</si>
  <si>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</si>
  <si>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</si>
  <si>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</si>
  <si>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</si>
  <si>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</si>
  <si>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</si>
  <si>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</si>
  <si>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</si>
  <si>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</si>
  <si>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</si>
  <si>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</si>
  <si>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</si>
  <si>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</si>
  <si>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</si>
  <si>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</si>
  <si>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</si>
  <si>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</si>
  <si>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</si>
  <si>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</si>
  <si>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</si>
  <si>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</si>
  <si>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</si>
  <si>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</si>
  <si>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</si>
  <si>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</si>
  <si>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</si>
  <si>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</si>
  <si>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</si>
  <si>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</si>
  <si>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</si>
  <si>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</si>
  <si>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</si>
  <si>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</si>
  <si>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</si>
  <si>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</si>
  <si>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</si>
  <si>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</si>
  <si>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</si>
  <si>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</si>
  <si>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</si>
  <si>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</si>
  <si>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</si>
  <si>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</si>
  <si>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</si>
  <si>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</si>
  <si>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</si>
  <si>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</si>
  <si>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</si>
  <si>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</si>
  <si>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</si>
  <si>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</si>
  <si>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</si>
  <si>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</si>
  <si>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</si>
  <si>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</si>
  <si>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</si>
  <si>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</si>
  <si>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</si>
  <si>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</si>
  <si>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</si>
  <si>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</si>
  <si>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</si>
  <si>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</si>
  <si>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</si>
  <si>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</si>
  <si>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</si>
  <si>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</si>
  <si>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</si>
  <si>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</si>
  <si>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</si>
  <si>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</si>
  <si>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</si>
  <si>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</si>
  <si>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</si>
  <si>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</si>
  <si>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</si>
  <si>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</si>
  <si>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</si>
  <si>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</si>
  <si>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</si>
  <si>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</si>
  <si>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</si>
  <si>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</si>
  <si>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</si>
  <si>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</si>
  <si>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</si>
  <si>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</si>
  <si>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</si>
  <si>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</si>
  <si>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</si>
  <si>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</si>
  <si>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</si>
  <si>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</si>
  <si>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</si>
  <si>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</si>
  <si>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</si>
  <si>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</si>
  <si>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</si>
  <si>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</si>
  <si>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</si>
  <si>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</si>
  <si>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</si>
  <si>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</si>
  <si>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</si>
  <si>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</si>
  <si>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</si>
  <si>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</si>
  <si>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</si>
  <si>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</si>
  <si>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</si>
  <si>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</si>
  <si>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</si>
  <si>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</si>
  <si>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</si>
  <si>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</si>
  <si>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</si>
  <si>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</si>
  <si>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</si>
  <si>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</si>
  <si>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</si>
  <si>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</si>
  <si>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</si>
  <si>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</si>
  <si>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</si>
  <si>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</si>
  <si>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</si>
  <si>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</si>
  <si>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</si>
  <si>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</si>
  <si>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</si>
  <si>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</si>
  <si>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</si>
  <si>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</si>
  <si>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</si>
  <si>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</si>
  <si>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</si>
  <si>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</si>
  <si>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</si>
  <si>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</si>
  <si>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</si>
  <si>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</si>
  <si>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</si>
  <si>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</si>
  <si>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</si>
  <si>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</si>
  <si>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</si>
  <si>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</si>
  <si>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</si>
  <si>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</si>
  <si>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</si>
  <si>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</si>
  <si>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</si>
  <si>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</si>
  <si>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</si>
  <si>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</si>
  <si>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</si>
  <si>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</si>
  <si>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</si>
  <si>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</si>
  <si>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</si>
  <si>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</si>
  <si>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</si>
  <si>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</si>
  <si>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</si>
  <si>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</si>
  <si>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</si>
  <si>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</si>
  <si>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</si>
  <si>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</si>
  <si>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</si>
  <si>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</si>
  <si>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</si>
  <si>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</si>
  <si>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</si>
  <si>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</si>
  <si>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</si>
  <si>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</si>
  <si>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</si>
  <si>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</si>
  <si>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</si>
  <si>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</si>
  <si>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</si>
  <si>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</si>
  <si>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</si>
  <si>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</si>
  <si>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</si>
  <si>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</si>
  <si>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</si>
  <si>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</si>
  <si>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</si>
  <si>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</si>
  <si>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</si>
  <si>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</si>
  <si>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</si>
  <si>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</si>
  <si>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</si>
  <si>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</si>
  <si>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</si>
  <si>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</si>
  <si>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</si>
  <si>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</si>
  <si>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</si>
  <si>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</si>
  <si>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</si>
  <si>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</si>
  <si>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</si>
  <si>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</si>
  <si>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</si>
  <si>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</si>
  <si>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</si>
  <si>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</si>
  <si>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</si>
  <si>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</si>
  <si>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</si>
  <si>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</si>
  <si>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</si>
  <si>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</si>
  <si>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</si>
  <si>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</si>
  <si>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</si>
  <si>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</si>
  <si>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</si>
  <si>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</si>
  <si>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</si>
  <si>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</si>
  <si>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</si>
  <si>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</si>
  <si>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</si>
  <si>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</si>
  <si>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</si>
  <si>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</si>
  <si>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</si>
  <si>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</si>
  <si>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</si>
  <si>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</si>
  <si>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</si>
  <si>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</si>
  <si>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</si>
  <si>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</si>
  <si>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</si>
  <si>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</si>
  <si>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</si>
  <si>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</si>
  <si>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</si>
  <si>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</si>
  <si>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</si>
  <si>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</si>
  <si>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</si>
  <si>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</si>
  <si>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</si>
  <si>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</si>
  <si>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</si>
  <si>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</si>
  <si>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</si>
  <si>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</si>
  <si>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</si>
  <si>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</si>
  <si>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</si>
  <si>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</si>
  <si>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</si>
  <si>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</si>
  <si>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</si>
  <si>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</si>
  <si>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</si>
  <si>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</si>
  <si>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</si>
  <si>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</si>
  <si>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</si>
  <si>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</si>
  <si>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</si>
  <si>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</si>
  <si>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</si>
  <si>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</si>
  <si>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</si>
  <si>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</si>
  <si>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</si>
  <si>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</si>
  <si>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</si>
  <si>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</si>
  <si>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</si>
  <si>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</si>
  <si>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</si>
  <si>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</si>
  <si>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</si>
  <si>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</si>
  <si>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</si>
  <si>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</si>
  <si>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</si>
  <si>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</si>
  <si>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</si>
  <si>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</si>
  <si>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</si>
  <si>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</si>
  <si>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</si>
  <si>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</si>
  <si>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</si>
  <si>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</si>
  <si>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</si>
  <si>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</si>
  <si>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</si>
  <si>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</si>
  <si>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</si>
  <si>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</si>
  <si>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</si>
  <si>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</si>
  <si>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</si>
  <si>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</si>
  <si>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</si>
  <si>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</si>
  <si>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</si>
  <si>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</si>
  <si>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</si>
  <si>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</si>
  <si>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</si>
  <si>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</si>
  <si>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</si>
  <si>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</si>
  <si>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</si>
  <si>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</si>
  <si>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</si>
  <si>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</si>
  <si>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</si>
  <si>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</si>
  <si>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</si>
  <si>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</si>
  <si>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</si>
  <si>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</si>
  <si>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</si>
  <si>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</si>
  <si>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</si>
  <si>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</si>
  <si>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</si>
  <si>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</si>
  <si>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</si>
  <si>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</si>
  <si>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</si>
  <si>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</si>
  <si>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</si>
  <si>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</si>
  <si>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</si>
  <si>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</si>
  <si>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</si>
  <si>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</si>
  <si>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</si>
  <si>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</si>
  <si>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</si>
  <si>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</si>
  <si>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</si>
  <si>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</si>
  <si>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</si>
  <si>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</si>
  <si>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</si>
  <si>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</si>
  <si>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</si>
  <si>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</si>
  <si>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</si>
  <si>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</si>
  <si>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</si>
  <si>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</si>
  <si>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</si>
  <si>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</si>
  <si>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</si>
  <si>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</si>
  <si>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</si>
  <si>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</si>
  <si>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</si>
  <si>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</si>
  <si>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</si>
  <si>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</si>
  <si>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</si>
  <si>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</si>
  <si>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</si>
  <si>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</si>
  <si>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</si>
  <si>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</si>
  <si>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</si>
  <si>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</si>
  <si>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</si>
  <si>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</si>
  <si>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</si>
  <si>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</si>
  <si>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</si>
  <si>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</si>
  <si>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</si>
  <si>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</si>
  <si>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</si>
  <si>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</si>
  <si>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</si>
  <si>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</si>
  <si>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</si>
  <si>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</si>
  <si>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</si>
  <si>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</si>
  <si>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</si>
  <si>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</si>
  <si>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</si>
  <si>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</si>
  <si>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</si>
  <si>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</si>
  <si>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</si>
  <si>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</si>
  <si>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</si>
  <si>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</si>
  <si>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</si>
  <si>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</si>
  <si>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</si>
  <si>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</si>
  <si>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</si>
  <si>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</si>
  <si>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</si>
  <si>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</si>
  <si>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</si>
  <si>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</si>
  <si>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</si>
  <si>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</si>
  <si>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</si>
  <si>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</si>
  <si>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</si>
  <si>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</si>
  <si>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</si>
  <si>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</si>
  <si>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</si>
  <si>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</si>
  <si>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</si>
  <si>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</si>
  <si>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</si>
  <si>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</si>
  <si>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</si>
  <si>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</si>
  <si>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</si>
  <si>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</si>
  <si>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</si>
  <si>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</si>
  <si>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</si>
  <si>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</si>
  <si>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</si>
  <si>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</si>
  <si>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</si>
  <si>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</si>
  <si>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</si>
  <si>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</si>
  <si>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</si>
  <si>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</si>
  <si>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</si>
  <si>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</si>
  <si>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</si>
  <si>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</si>
  <si>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</si>
  <si>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</si>
  <si>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</si>
  <si>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</si>
  <si>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</si>
  <si>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</si>
  <si>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</si>
  <si>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</si>
  <si>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</si>
  <si>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</si>
  <si>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</si>
  <si>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</si>
  <si>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</si>
  <si>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</si>
  <si>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</si>
  <si>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</si>
  <si>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</si>
  <si>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</si>
  <si>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</si>
  <si>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</si>
  <si>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</si>
  <si>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</si>
  <si>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</si>
  <si>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</si>
  <si>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</si>
  <si>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</si>
  <si>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</si>
  <si>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</si>
  <si>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</si>
  <si>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</si>
  <si>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</si>
  <si>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</si>
  <si>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</si>
  <si>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</si>
  <si>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</si>
  <si>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</si>
  <si>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</si>
  <si>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</si>
  <si>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</si>
  <si>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</si>
  <si>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</si>
  <si>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</si>
  <si>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</si>
  <si>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</si>
  <si>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</si>
  <si>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</si>
  <si>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</si>
  <si>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</si>
  <si>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</si>
  <si>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</si>
  <si>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</si>
  <si>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</si>
  <si>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</si>
  <si>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</si>
  <si>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</si>
  <si>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</si>
  <si>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</si>
  <si>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</si>
  <si>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</si>
  <si>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</si>
  <si>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</si>
  <si>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</si>
  <si>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</si>
  <si>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</si>
  <si>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</si>
  <si>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</si>
  <si>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</si>
  <si>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</si>
  <si>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</si>
  <si>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</si>
  <si>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</si>
  <si>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</si>
  <si>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</si>
  <si>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</si>
  <si>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</si>
  <si>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</si>
  <si>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</si>
  <si>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</si>
  <si>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</si>
  <si>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</si>
  <si>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</si>
  <si>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</si>
  <si>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</si>
  <si>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</si>
  <si>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</si>
  <si>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</si>
  <si>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</si>
  <si>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</si>
  <si>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</si>
  <si>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</si>
  <si>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</si>
  <si>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</si>
  <si>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</si>
  <si>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</si>
  <si>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</si>
  <si>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</si>
  <si>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</si>
  <si>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</si>
  <si>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</si>
  <si>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</si>
  <si>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</si>
  <si>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</si>
  <si>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</si>
  <si>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</si>
  <si>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</si>
  <si>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</si>
  <si>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</si>
  <si>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</si>
  <si>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</si>
  <si>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</si>
  <si>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</si>
  <si>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</si>
  <si>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</si>
  <si>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</si>
  <si>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</si>
  <si>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</si>
  <si>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</si>
  <si>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</si>
  <si>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</si>
  <si>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</si>
  <si>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</si>
  <si>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</si>
  <si>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</si>
  <si>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</si>
  <si>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</si>
  <si>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</si>
  <si>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</si>
  <si>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</si>
  <si>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</si>
  <si>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</si>
  <si>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</si>
  <si>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</si>
  <si>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</si>
  <si>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</si>
  <si>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</si>
  <si>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</si>
  <si>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</si>
  <si>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</si>
  <si>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</si>
  <si>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</si>
  <si>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</si>
  <si>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</si>
  <si>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</si>
  <si>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</si>
  <si>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</si>
  <si>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</si>
  <si>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</si>
  <si>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</si>
  <si>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</si>
  <si>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</si>
  <si>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</si>
  <si>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</si>
  <si>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</si>
  <si>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</si>
  <si>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</si>
  <si>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</si>
  <si>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</si>
  <si>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</si>
  <si>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</si>
  <si>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</si>
  <si>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</si>
  <si>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</si>
  <si>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</si>
  <si>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</si>
  <si>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</si>
  <si>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</si>
  <si>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</si>
  <si>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</si>
  <si>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</si>
  <si>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</si>
  <si>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</si>
  <si>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</si>
  <si>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</si>
  <si>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</si>
  <si>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</si>
  <si>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</si>
  <si>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</si>
  <si>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</si>
  <si>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</si>
  <si>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</si>
  <si>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</si>
  <si>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</si>
  <si>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</si>
  <si>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</si>
  <si>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</si>
  <si>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</si>
  <si>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</si>
  <si>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</si>
  <si>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</si>
  <si>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</si>
  <si>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</si>
  <si>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</si>
  <si>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</si>
  <si>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</si>
  <si>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</si>
  <si>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</si>
  <si>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</si>
  <si>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</si>
  <si>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</si>
  <si>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</si>
  <si>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</si>
  <si>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</si>
  <si>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</si>
  <si>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</si>
  <si>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</si>
  <si>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</si>
  <si>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</si>
  <si>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</si>
  <si>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</si>
  <si>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</si>
  <si>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</si>
  <si>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</si>
  <si>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</si>
  <si>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</si>
  <si>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</si>
  <si>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</si>
  <si>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</si>
  <si>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</si>
  <si>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</si>
  <si>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</si>
  <si>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</si>
  <si>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</si>
  <si>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</si>
  <si>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</si>
  <si>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</si>
  <si>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</si>
  <si>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</si>
  <si>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</si>
  <si>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</si>
  <si>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</si>
  <si>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</si>
  <si>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</si>
  <si>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</si>
  <si>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</si>
  <si>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</si>
  <si>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</si>
  <si>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</si>
  <si>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</si>
  <si>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</si>
  <si>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</si>
  <si>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</si>
  <si>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</si>
  <si>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</si>
  <si>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</si>
  <si>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</si>
  <si>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</si>
  <si>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</si>
  <si>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</si>
  <si>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</si>
  <si>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</si>
  <si>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</si>
  <si>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</si>
  <si>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</si>
  <si>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</si>
  <si>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</si>
  <si>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</si>
  <si>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</si>
  <si>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</si>
  <si>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</si>
  <si>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</si>
  <si>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</si>
  <si>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</si>
  <si>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</si>
  <si>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</si>
  <si>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</si>
  <si>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</si>
  <si>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</si>
  <si>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</si>
  <si>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</si>
  <si>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</si>
  <si>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</si>
  <si>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</si>
  <si>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</si>
  <si>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</si>
  <si>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</si>
  <si>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</si>
  <si>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</si>
  <si>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</si>
  <si>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</si>
  <si>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</si>
  <si>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</si>
  <si>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</si>
  <si>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</si>
  <si>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</si>
  <si>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</si>
  <si>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</si>
  <si>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</si>
  <si>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</si>
  <si>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</si>
  <si>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</si>
  <si>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</si>
  <si>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</si>
  <si>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</si>
  <si>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</si>
  <si>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</si>
  <si>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</si>
  <si>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</si>
  <si>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</si>
  <si>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</si>
  <si>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</si>
  <si>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</si>
  <si>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</si>
  <si>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</si>
  <si>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</si>
  <si>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</si>
  <si>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</si>
  <si>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</si>
  <si>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</si>
  <si>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</si>
  <si>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</si>
  <si>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</si>
  <si>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</si>
  <si>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</si>
  <si>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</si>
  <si>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</si>
  <si>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</si>
  <si>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</si>
  <si>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</si>
  <si>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</si>
  <si>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</si>
  <si>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</si>
  <si>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</si>
  <si>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</si>
  <si>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</si>
  <si>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</si>
  <si>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</si>
  <si>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</si>
  <si>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</si>
  <si>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</si>
  <si>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</si>
  <si>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</si>
  <si>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</si>
  <si>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</si>
  <si>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</si>
  <si>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</si>
  <si>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</si>
  <si>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</si>
  <si>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</si>
  <si>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</si>
  <si>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</si>
  <si>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</si>
  <si>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</si>
  <si>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</si>
  <si>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</si>
  <si>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</si>
  <si>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</si>
  <si>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</si>
  <si>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</si>
  <si>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</si>
  <si>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</si>
  <si>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</si>
  <si>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</si>
  <si>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</si>
  <si>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</si>
  <si>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</si>
  <si>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</si>
  <si>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</si>
  <si>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</si>
  <si>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</si>
  <si>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</si>
  <si>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</si>
  <si>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</si>
  <si>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</si>
  <si>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</si>
  <si>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</si>
  <si>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</si>
  <si>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</si>
  <si>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</si>
  <si>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</si>
  <si>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</si>
  <si>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</si>
  <si>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</si>
  <si>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</si>
  <si>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</si>
  <si>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</si>
  <si>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</si>
  <si>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</si>
  <si>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</si>
  <si>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</si>
  <si>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</si>
  <si>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</si>
  <si>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</si>
  <si>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</si>
  <si>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</si>
  <si>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</si>
  <si>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</si>
  <si>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</si>
  <si>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</si>
  <si>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</si>
  <si>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</si>
  <si>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</si>
  <si>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</si>
  <si>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</si>
  <si>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</si>
  <si>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</si>
  <si>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</si>
  <si>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</si>
  <si>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</si>
  <si>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</si>
  <si>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</si>
  <si>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</si>
  <si>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</si>
  <si>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</si>
  <si>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</si>
  <si>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</si>
  <si>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</si>
  <si>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</si>
  <si>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</si>
  <si>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</si>
  <si>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</si>
  <si>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</si>
  <si>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</si>
  <si>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</si>
  <si>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</si>
  <si>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</si>
  <si>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</si>
  <si>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</si>
  <si>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</si>
  <si>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</si>
  <si>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</si>
  <si>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</si>
  <si>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</si>
  <si>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</si>
  <si>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</si>
  <si>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</si>
  <si>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</si>
  <si>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</si>
  <si>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</si>
  <si>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</si>
  <si>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</si>
  <si>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</si>
  <si>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</si>
  <si>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</si>
  <si>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</si>
  <si>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</si>
  <si>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</si>
  <si>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</si>
  <si>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</si>
  <si>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</si>
  <si>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</si>
  <si>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</si>
  <si>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</si>
  <si>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</si>
  <si>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</si>
  <si>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</si>
  <si>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</si>
  <si>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</si>
  <si>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</si>
  <si>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</si>
  <si>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</si>
  <si>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</si>
  <si>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</si>
  <si>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</si>
  <si>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</si>
  <si>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</si>
  <si>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</si>
  <si>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</si>
  <si>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</si>
  <si>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</si>
  <si>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</si>
  <si>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</si>
  <si>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</si>
  <si>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</si>
  <si>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</si>
  <si>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</si>
  <si>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</si>
  <si>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</si>
  <si>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</si>
  <si>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</si>
  <si>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</si>
  <si>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</si>
  <si>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</si>
  <si>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</si>
  <si>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</si>
  <si>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</si>
  <si>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</si>
  <si>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</si>
  <si>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</si>
  <si>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</si>
  <si>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</si>
  <si>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</si>
  <si>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</si>
  <si>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</si>
  <si>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</si>
  <si>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</si>
  <si>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</si>
  <si>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</si>
  <si>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</si>
  <si>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</si>
  <si>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</si>
  <si>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</si>
  <si>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</si>
  <si>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</si>
  <si>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</si>
  <si>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</si>
  <si>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</si>
  <si>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</si>
  <si>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</si>
  <si>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</si>
  <si>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</si>
  <si>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</si>
  <si>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</si>
  <si>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</si>
  <si>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</si>
  <si>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</si>
  <si>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</si>
  <si>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</si>
  <si>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</si>
  <si>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</si>
  <si>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</si>
  <si>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</si>
  <si>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</si>
  <si>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</si>
  <si>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</si>
  <si>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</si>
  <si>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</si>
  <si>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</si>
  <si>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</si>
  <si>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</si>
  <si>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</si>
  <si>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</si>
  <si>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</si>
  <si>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</si>
  <si>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</si>
  <si>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</si>
  <si>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</si>
  <si>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</si>
  <si>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</si>
  <si>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</si>
  <si>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</si>
  <si>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</si>
  <si>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</si>
  <si>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</si>
  <si>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</si>
  <si>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</si>
  <si>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</si>
  <si>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</si>
  <si>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</si>
  <si>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</si>
  <si>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</si>
  <si>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</si>
  <si>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</si>
  <si>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</si>
  <si>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</si>
  <si>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</si>
  <si>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</si>
  <si>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</si>
  <si>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</si>
  <si>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</si>
  <si>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</si>
  <si>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</si>
  <si>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</si>
  <si>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</si>
  <si>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</si>
  <si>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</si>
  <si>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</si>
  <si>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</si>
  <si>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</si>
  <si>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</si>
  <si>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</si>
  <si>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</si>
  <si>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</si>
  <si>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</si>
  <si>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</si>
  <si>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</si>
  <si>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</si>
  <si>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</si>
  <si>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</si>
  <si>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</si>
  <si>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</si>
  <si>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</si>
  <si>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</si>
  <si>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</si>
  <si>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</si>
  <si>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</si>
  <si>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</si>
  <si>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</si>
  <si>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</si>
  <si>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</si>
  <si>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</si>
  <si>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</si>
  <si>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</si>
  <si>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</si>
  <si>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</si>
  <si>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</si>
  <si>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</si>
  <si>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</si>
  <si>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</si>
  <si>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</si>
  <si>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</si>
  <si>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</si>
  <si>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</si>
  <si>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</si>
  <si>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</si>
  <si>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</si>
  <si>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</si>
  <si>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</si>
  <si>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</si>
  <si>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</si>
  <si>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</si>
  <si>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</si>
  <si>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</si>
  <si>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</si>
  <si>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</si>
  <si>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</si>
  <si>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</si>
  <si>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</si>
  <si>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</si>
  <si>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</si>
  <si>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</si>
  <si>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</si>
  <si>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</si>
  <si>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</si>
  <si>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</si>
  <si>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</si>
  <si>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</si>
  <si>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</si>
  <si>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</si>
  <si>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</si>
  <si>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</si>
  <si>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</si>
  <si>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</si>
  <si>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</si>
  <si>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</si>
  <si>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</si>
  <si>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</si>
  <si>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</si>
  <si>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</si>
  <si>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</si>
  <si>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</si>
  <si>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</si>
  <si>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</si>
  <si>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</si>
  <si>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</si>
  <si>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</si>
  <si>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</si>
  <si>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</si>
  <si>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</si>
  <si>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</si>
  <si>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</si>
  <si>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</si>
  <si>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</si>
  <si>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</si>
  <si>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</si>
  <si>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</si>
  <si>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</si>
  <si>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</si>
  <si>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</si>
  <si>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</si>
  <si>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</si>
  <si>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</si>
  <si>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</si>
  <si>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</si>
  <si>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</si>
  <si>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</si>
  <si>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</si>
  <si>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</si>
  <si>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</si>
  <si>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</si>
  <si>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</si>
  <si>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</si>
  <si>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</si>
  <si>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</si>
  <si>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</si>
  <si>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</si>
  <si>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</si>
  <si>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</si>
  <si>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</si>
  <si>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</si>
  <si>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</si>
  <si>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</si>
  <si>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</si>
  <si>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</si>
  <si>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</si>
  <si>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</si>
  <si>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</si>
  <si>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</si>
  <si>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</si>
  <si>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</si>
  <si>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</si>
  <si>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</si>
  <si>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</si>
  <si>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</si>
  <si>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</si>
  <si>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</si>
  <si>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</si>
  <si>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</si>
  <si>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</si>
  <si>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</si>
  <si>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</si>
  <si>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</si>
  <si>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</si>
  <si>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</si>
  <si>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</si>
  <si>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</si>
  <si>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</si>
  <si>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</si>
  <si>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</si>
  <si>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</si>
  <si>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</si>
  <si>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</si>
  <si>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</si>
  <si>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</si>
  <si>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</si>
  <si>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</si>
  <si>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</si>
  <si>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</si>
  <si>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</si>
  <si>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</si>
  <si>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</si>
  <si>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</si>
  <si>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</si>
  <si>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</si>
  <si>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</si>
  <si>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</si>
  <si>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</si>
  <si>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</si>
  <si>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</si>
  <si>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</si>
  <si>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</si>
  <si>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</si>
  <si>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</si>
  <si>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</si>
  <si>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</si>
  <si>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</si>
  <si>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</si>
  <si>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</si>
  <si>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</si>
  <si>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</si>
  <si>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</si>
  <si>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</si>
  <si>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</si>
  <si>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</si>
  <si>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</si>
  <si>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</si>
  <si>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</si>
  <si>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</si>
  <si>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</si>
  <si>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</si>
  <si>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</si>
  <si>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</si>
  <si>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</si>
  <si>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</si>
  <si>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</si>
  <si>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</si>
  <si>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</si>
  <si>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</si>
  <si>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</si>
  <si>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</si>
  <si>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</si>
  <si>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</si>
  <si>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</si>
  <si>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</si>
  <si>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</si>
  <si>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</si>
  <si>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</si>
  <si>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</si>
  <si>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</si>
  <si>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</si>
  <si>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</si>
  <si>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</si>
  <si>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</si>
  <si>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</si>
  <si>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</si>
  <si>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</si>
  <si>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</si>
  <si>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</si>
  <si>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</si>
  <si>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</si>
  <si>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</si>
  <si>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</si>
  <si>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</si>
  <si>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</si>
  <si>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</si>
  <si>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</si>
  <si>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</si>
  <si>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</si>
  <si>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</si>
  <si>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</si>
  <si>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</si>
  <si>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</si>
  <si>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</si>
  <si>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</si>
  <si>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</si>
  <si>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</si>
  <si>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</si>
  <si>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</si>
  <si>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</si>
  <si>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</si>
  <si>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</si>
  <si>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</si>
  <si>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</si>
  <si>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</si>
  <si>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</si>
  <si>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</si>
  <si>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</si>
  <si>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</si>
  <si>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</si>
  <si>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</si>
  <si>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</si>
  <si>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</si>
  <si>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</si>
  <si>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</si>
  <si>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</si>
  <si>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</si>
  <si>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</si>
  <si>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</si>
  <si>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</si>
  <si>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</si>
  <si>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</si>
  <si>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</si>
  <si>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</si>
  <si>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</si>
  <si>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</si>
  <si>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</si>
  <si>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</si>
  <si>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</si>
  <si>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</si>
  <si>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</si>
  <si>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</si>
  <si>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</si>
  <si>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</si>
  <si>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</si>
  <si>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</si>
  <si>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</si>
  <si>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</si>
  <si>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</si>
  <si>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</si>
  <si>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</si>
  <si>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</si>
  <si>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</si>
  <si>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</si>
  <si>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</si>
  <si>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</si>
  <si>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</si>
  <si>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</si>
  <si>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</si>
  <si>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</si>
  <si>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</si>
  <si>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</si>
  <si>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</si>
  <si>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</si>
  <si>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</si>
  <si>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</si>
  <si>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</si>
  <si>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</si>
  <si>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</si>
  <si>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</si>
  <si>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</si>
  <si>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</si>
  <si>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</si>
  <si>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</si>
  <si>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</si>
  <si>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</si>
  <si>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</si>
  <si>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</si>
  <si>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</si>
  <si>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</si>
  <si>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</si>
  <si>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</si>
  <si>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</si>
  <si>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</si>
  <si>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</si>
  <si>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</si>
  <si>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</si>
  <si>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</si>
  <si>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</si>
  <si>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</si>
  <si>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</si>
  <si>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</si>
  <si>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</si>
  <si>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</si>
  <si>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</si>
  <si>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</si>
  <si>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</si>
  <si>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</si>
  <si>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</si>
  <si>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</si>
  <si>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</si>
  <si>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</si>
  <si>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</si>
  <si>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</si>
  <si>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</si>
  <si>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</si>
  <si>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</si>
  <si>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</si>
  <si>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</si>
  <si>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</si>
  <si>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</si>
  <si>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</si>
  <si>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</si>
  <si>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</si>
  <si>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</si>
  <si>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</si>
  <si>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</si>
  <si>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</si>
  <si>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</si>
  <si>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</si>
  <si>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</si>
  <si>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</si>
  <si>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</si>
  <si>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</si>
  <si>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</si>
  <si>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</si>
  <si>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</si>
  <si>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</si>
  <si>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</si>
  <si>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</si>
  <si>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</si>
  <si>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</si>
  <si>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</si>
  <si>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</si>
  <si>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</si>
  <si>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</si>
  <si>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</si>
  <si>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</si>
  <si>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</si>
  <si>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</si>
  <si>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</si>
  <si>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</si>
  <si>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</si>
  <si>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</si>
  <si>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</si>
  <si>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</si>
  <si>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</si>
  <si>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</si>
  <si>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</si>
  <si>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</si>
  <si>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</si>
  <si>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</si>
  <si>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</si>
  <si>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</si>
  <si>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</si>
  <si>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</si>
  <si>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</si>
  <si>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</si>
  <si>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</si>
  <si>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</si>
  <si>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</si>
  <si>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</si>
  <si>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</si>
  <si>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</si>
  <si>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</si>
  <si>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</si>
  <si>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</si>
  <si>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</si>
  <si>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</si>
  <si>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</si>
  <si>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</si>
  <si>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</si>
  <si>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</si>
  <si>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</si>
  <si>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</si>
  <si>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</si>
  <si>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</si>
  <si>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</si>
  <si>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</si>
  <si>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</si>
  <si>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</si>
  <si>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</si>
  <si>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</si>
  <si>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</si>
  <si>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</si>
  <si>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</si>
  <si>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</si>
  <si>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</si>
  <si>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</si>
  <si>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</si>
  <si>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</si>
  <si>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</si>
  <si>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</si>
  <si>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</si>
  <si>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</si>
  <si>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</si>
  <si>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</si>
  <si>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</si>
  <si>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</si>
  <si>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</si>
  <si>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</si>
  <si>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</si>
  <si>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</si>
  <si>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</si>
  <si>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</si>
  <si>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</si>
  <si>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</si>
  <si>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</si>
  <si>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</si>
  <si>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</si>
  <si>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</si>
  <si>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</si>
  <si>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</si>
  <si>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</si>
  <si>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</si>
  <si>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</si>
  <si>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</si>
  <si>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</si>
  <si>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</si>
  <si>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</si>
  <si>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</si>
  <si>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</si>
  <si>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</si>
  <si>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</si>
  <si>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</si>
  <si>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</si>
  <si>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</si>
  <si>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</si>
  <si>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</si>
  <si>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</si>
  <si>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</si>
  <si>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</si>
  <si>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</si>
  <si>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</si>
  <si>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</si>
  <si>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</si>
  <si>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</si>
  <si>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</si>
  <si>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</si>
  <si>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</si>
  <si>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</si>
  <si>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</si>
  <si>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</si>
  <si>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</si>
  <si>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</si>
  <si>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</si>
  <si>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</si>
  <si>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</si>
  <si>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</si>
  <si>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</si>
  <si>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</si>
  <si>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</si>
  <si>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</si>
  <si>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</si>
  <si>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</si>
  <si>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</si>
  <si>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</si>
  <si>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</si>
  <si>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</si>
  <si>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</si>
  <si>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</si>
  <si>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</si>
  <si>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</si>
  <si>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</si>
  <si>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</si>
  <si>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</si>
  <si>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</si>
  <si>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</si>
  <si>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</si>
  <si>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</si>
  <si>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</si>
  <si>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</si>
  <si>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</si>
  <si>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</si>
  <si>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</si>
  <si>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</si>
  <si>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</si>
  <si>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</si>
  <si>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</si>
  <si>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</si>
  <si>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</si>
  <si>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</si>
  <si>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</si>
  <si>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</si>
  <si>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</si>
  <si>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</si>
  <si>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</si>
  <si>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</si>
  <si>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</si>
  <si>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</si>
  <si>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</si>
  <si>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</si>
  <si>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</si>
  <si>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</si>
  <si>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</si>
  <si>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</si>
  <si>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</si>
  <si>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</si>
  <si>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</si>
  <si>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</si>
  <si>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</si>
  <si>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</si>
  <si>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</si>
  <si>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</si>
  <si>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</si>
  <si>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</si>
  <si>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</si>
  <si>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</si>
  <si>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</si>
  <si>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</si>
  <si>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</si>
  <si>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</si>
  <si>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</si>
  <si>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</si>
  <si>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</si>
  <si>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</si>
  <si>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</si>
  <si>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</si>
  <si>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</si>
  <si>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</si>
  <si>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</si>
  <si>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</si>
  <si>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</si>
  <si>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</si>
  <si>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</si>
  <si>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</si>
  <si>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</si>
  <si>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</si>
  <si>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</si>
  <si>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</si>
  <si>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</si>
  <si>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</si>
  <si>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</si>
  <si>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</si>
  <si>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</si>
  <si>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</si>
  <si>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</si>
  <si>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</si>
  <si>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</si>
  <si>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</si>
  <si>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</si>
  <si>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</si>
  <si>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</si>
  <si>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</si>
  <si>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</si>
  <si>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</si>
  <si>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</si>
  <si>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</si>
  <si>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</si>
  <si>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</si>
  <si>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</si>
  <si>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</si>
  <si>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</si>
  <si>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</si>
  <si>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</si>
  <si>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</si>
  <si>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</si>
  <si>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</si>
  <si>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</si>
  <si>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</si>
  <si>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</si>
  <si>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</si>
  <si>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</si>
  <si>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</si>
  <si>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</si>
  <si>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</si>
  <si>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</si>
  <si>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</si>
  <si>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</si>
  <si>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</si>
  <si>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</si>
  <si>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</si>
  <si>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</si>
  <si>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</si>
  <si>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</si>
  <si>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</si>
  <si>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</si>
  <si>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</si>
  <si>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</si>
  <si>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</si>
  <si>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</si>
  <si>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</si>
  <si>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</si>
  <si>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</si>
  <si>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</si>
  <si>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</si>
  <si>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</si>
  <si>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</si>
  <si>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</si>
  <si>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</si>
  <si>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</si>
  <si>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</si>
  <si>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</si>
  <si>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</si>
  <si>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</si>
  <si>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</si>
  <si>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</si>
  <si>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</si>
  <si>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</si>
  <si>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</si>
  <si>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</si>
  <si>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</si>
  <si>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</si>
  <si>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</si>
  <si>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</si>
  <si>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</si>
  <si>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</si>
  <si>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</si>
  <si>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</si>
  <si>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</si>
  <si>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</si>
  <si>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</si>
  <si>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</si>
  <si>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</si>
  <si>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</si>
  <si>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</si>
  <si>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</si>
  <si>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</si>
  <si>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</si>
  <si>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</si>
  <si>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</si>
  <si>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</si>
  <si>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</si>
  <si>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</si>
  <si>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</si>
  <si>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</si>
  <si>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</si>
  <si>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</si>
  <si>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</si>
  <si>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</si>
  <si>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</si>
  <si>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</si>
  <si>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</si>
  <si>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</si>
  <si>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</si>
  <si>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</si>
  <si>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</si>
  <si>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</si>
  <si>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</si>
  <si>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</si>
  <si>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</si>
  <si>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</si>
  <si>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</si>
  <si>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</si>
  <si>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</si>
  <si>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</si>
  <si>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</si>
  <si>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</si>
  <si>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</si>
  <si>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</si>
  <si>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</si>
  <si>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</si>
  <si>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</si>
  <si>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</si>
  <si>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</si>
  <si>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</si>
  <si>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</si>
  <si>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</si>
  <si>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</si>
  <si>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</si>
  <si>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</si>
  <si>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</si>
  <si>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</si>
  <si>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</si>
  <si>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</si>
  <si>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</si>
  <si>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</si>
  <si>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</si>
  <si>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</si>
  <si>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</si>
  <si>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</si>
  <si>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</si>
  <si>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</si>
  <si>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</si>
  <si>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</si>
  <si>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</si>
  <si>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</si>
  <si>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</si>
  <si>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</si>
  <si>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</si>
  <si>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</si>
  <si>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</si>
  <si>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</si>
  <si>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</si>
  <si>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</si>
  <si>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</si>
  <si>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</si>
  <si>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</si>
  <si>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</si>
  <si>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</si>
  <si>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</si>
  <si>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</si>
  <si>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</si>
  <si>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</si>
  <si>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</si>
  <si>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</si>
  <si>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</si>
  <si>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</si>
  <si>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</si>
  <si>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</si>
  <si>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</si>
  <si>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</si>
  <si>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</si>
  <si>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</si>
  <si>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</si>
  <si>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</si>
  <si>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</si>
  <si>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</si>
  <si>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</si>
  <si>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</si>
  <si>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</si>
  <si>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</si>
  <si>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</si>
  <si>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</si>
  <si>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</si>
  <si>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</si>
  <si>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</si>
  <si>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</si>
  <si>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</si>
  <si>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</si>
  <si>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</si>
  <si>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</si>
  <si>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</si>
  <si>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</si>
  <si>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</si>
  <si>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</si>
  <si>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</si>
  <si>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</si>
  <si>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</si>
  <si>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</si>
  <si>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</si>
  <si>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</si>
  <si>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</si>
  <si>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</si>
  <si>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</si>
  <si>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</si>
  <si>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</si>
  <si>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</si>
  <si>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</si>
  <si>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</si>
  <si>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</si>
  <si>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</si>
  <si>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</si>
  <si>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</si>
  <si>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</si>
  <si>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</si>
  <si>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</si>
  <si>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</si>
  <si>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</si>
  <si>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</si>
  <si>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</si>
  <si>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</si>
  <si>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</si>
  <si>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</si>
  <si>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</si>
  <si>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</si>
  <si>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</si>
  <si>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</si>
  <si>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</si>
  <si>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</si>
  <si>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</si>
  <si>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</si>
  <si>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</si>
  <si>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</si>
  <si>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</si>
  <si>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</si>
  <si>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</si>
  <si>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</si>
  <si>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</si>
  <si>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</si>
  <si>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</si>
  <si>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</si>
  <si>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</si>
  <si>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</si>
  <si>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</si>
  <si>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</si>
  <si>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</si>
  <si>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</si>
  <si>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</si>
  <si>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</si>
  <si>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</si>
  <si>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</si>
  <si>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</si>
  <si>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</si>
  <si>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</si>
  <si>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</si>
  <si>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</si>
  <si>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</si>
  <si>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</si>
  <si>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</si>
  <si>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</si>
  <si>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</si>
  <si>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</si>
  <si>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</si>
  <si>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</si>
  <si>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</si>
  <si>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</si>
  <si>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</si>
  <si>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</si>
  <si>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</si>
  <si>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</si>
  <si>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</si>
  <si>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</si>
  <si>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</si>
  <si>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</si>
  <si>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</si>
  <si>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</si>
  <si>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</si>
  <si>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</si>
  <si>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</si>
  <si>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</si>
  <si>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</si>
  <si>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</si>
  <si>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</si>
  <si>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</si>
  <si>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</si>
  <si>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</si>
  <si>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</si>
  <si>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</si>
  <si>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</si>
  <si>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</si>
  <si>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</si>
  <si>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</si>
  <si>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</si>
  <si>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</si>
  <si>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</si>
  <si>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</si>
  <si>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</si>
  <si>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</si>
  <si>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</si>
  <si>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</si>
  <si>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</si>
  <si>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</si>
  <si>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</si>
  <si>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</si>
  <si>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</si>
  <si>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</si>
  <si>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</si>
  <si>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</si>
  <si>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</si>
  <si>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</si>
  <si>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</si>
  <si>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</si>
  <si>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</si>
  <si>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</si>
  <si>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</si>
  <si>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</si>
  <si>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</si>
  <si>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</si>
  <si>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</si>
  <si>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</si>
  <si>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</si>
  <si>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</si>
  <si>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</si>
  <si>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</si>
  <si>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</si>
  <si>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</si>
  <si>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</si>
  <si>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</si>
  <si>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</si>
  <si>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</si>
  <si>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</si>
  <si>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</si>
  <si>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</si>
  <si>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</si>
  <si>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</si>
  <si>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</si>
  <si>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</si>
  <si>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</si>
  <si>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</si>
  <si>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</si>
  <si>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</si>
  <si>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</si>
  <si>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</si>
  <si>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</si>
  <si>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</si>
  <si>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</si>
  <si>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</si>
  <si>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</si>
  <si>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</si>
  <si>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</si>
  <si>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</si>
  <si>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</si>
  <si>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</si>
  <si>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</si>
  <si>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</si>
  <si>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</si>
  <si>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</si>
  <si>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</si>
  <si>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</si>
  <si>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</si>
  <si>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</si>
  <si>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</si>
  <si>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</si>
  <si>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</si>
  <si>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</si>
  <si>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</si>
  <si>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</si>
  <si>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</si>
  <si>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</si>
  <si>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</si>
  <si>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</si>
  <si>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</si>
  <si>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</si>
  <si>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</si>
  <si>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</si>
  <si>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</si>
  <si>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</si>
  <si>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</si>
  <si>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</si>
  <si>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</si>
  <si>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</si>
  <si>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</si>
  <si>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</si>
  <si>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</si>
  <si>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</si>
  <si>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</si>
  <si>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</si>
  <si>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</si>
  <si>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</si>
  <si>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</si>
  <si>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</si>
  <si>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</si>
  <si>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</si>
  <si>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</si>
  <si>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</si>
  <si>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</si>
  <si>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</si>
  <si>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</si>
  <si>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</si>
  <si>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</si>
  <si>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</si>
  <si>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</si>
  <si>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</si>
  <si>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</si>
  <si>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</si>
  <si>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</si>
  <si>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</si>
  <si>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</si>
  <si>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</si>
  <si>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</si>
  <si>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</si>
  <si>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</si>
  <si>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</si>
  <si>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</si>
  <si>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</si>
  <si>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</si>
  <si>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</si>
  <si>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</si>
  <si>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</si>
  <si>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</si>
  <si>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</si>
  <si>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</si>
  <si>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</si>
  <si>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</si>
  <si>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</si>
  <si>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</si>
  <si>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</si>
  <si>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</si>
  <si>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</si>
  <si>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</si>
  <si>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</si>
  <si>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</si>
  <si>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</si>
  <si>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</si>
  <si>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</si>
  <si>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</si>
  <si>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</si>
  <si>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</si>
  <si>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</si>
  <si>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</si>
  <si>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</si>
  <si>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</si>
  <si>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</si>
  <si>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</si>
  <si>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</si>
  <si>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</si>
  <si>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</si>
  <si>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</si>
  <si>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</si>
  <si>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</si>
  <si>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</si>
  <si>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</si>
  <si>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</si>
  <si>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</si>
  <si>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</si>
  <si>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</si>
  <si>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</si>
  <si>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</si>
  <si>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</si>
  <si>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</si>
  <si>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</si>
  <si>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</si>
  <si>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</si>
  <si>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</si>
  <si>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</si>
  <si>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</si>
  <si>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</si>
  <si>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</si>
  <si>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</si>
  <si>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</si>
  <si>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</si>
  <si>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</si>
  <si>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</si>
  <si>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</si>
  <si>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</si>
  <si>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</si>
  <si>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</si>
  <si>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</si>
  <si>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</si>
  <si>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</si>
  <si>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</si>
  <si>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</si>
  <si>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</si>
  <si>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</si>
  <si>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</si>
  <si>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</si>
  <si>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</si>
  <si>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</si>
  <si>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</si>
  <si>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</si>
  <si>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</si>
  <si>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</si>
  <si>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</si>
  <si>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</si>
  <si>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</si>
  <si>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</si>
  <si>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</si>
  <si>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</si>
  <si>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</si>
  <si>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</si>
  <si>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</si>
  <si>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</si>
  <si>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</si>
  <si>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</si>
  <si>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</si>
  <si>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</si>
  <si>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</si>
  <si>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</si>
  <si>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</si>
  <si>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</si>
  <si>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</si>
  <si>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</si>
  <si>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</si>
  <si>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</si>
  <si>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</si>
  <si>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</si>
  <si>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</si>
  <si>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</si>
  <si>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</si>
  <si>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</si>
  <si>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</si>
  <si>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</si>
  <si>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</si>
  <si>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</si>
  <si>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</si>
  <si>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</si>
  <si>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</si>
  <si>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</si>
  <si>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</si>
  <si>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</si>
  <si>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</si>
  <si>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</si>
  <si>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</si>
  <si>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</si>
  <si>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</si>
  <si>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</si>
  <si>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</si>
  <si>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</si>
  <si>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</si>
  <si>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</si>
  <si>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</si>
  <si>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</si>
  <si>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</si>
  <si>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</si>
  <si>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</si>
  <si>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</si>
  <si>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</si>
  <si>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</si>
  <si>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</si>
  <si>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</si>
  <si>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</si>
  <si>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</si>
  <si>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</si>
  <si>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</si>
  <si>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</si>
  <si>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</si>
  <si>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</si>
  <si>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</si>
  <si>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</si>
  <si>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</si>
  <si>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</si>
  <si>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</si>
  <si>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</si>
  <si>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</si>
  <si>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</si>
  <si>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</si>
  <si>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</si>
  <si>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</si>
  <si>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</si>
  <si>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</si>
  <si>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</si>
  <si>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</si>
  <si>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</si>
  <si>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</si>
  <si>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</si>
  <si>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</si>
  <si>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</si>
  <si>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</si>
  <si>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</si>
  <si>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</si>
  <si>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</si>
  <si>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</si>
  <si>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</si>
  <si>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</si>
  <si>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</si>
  <si>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</si>
  <si>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</si>
  <si>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</si>
  <si>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</si>
  <si>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</si>
  <si>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</si>
  <si>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</si>
  <si>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</si>
  <si>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</si>
  <si>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</si>
  <si>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</si>
  <si>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</si>
  <si>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</si>
  <si>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</si>
  <si>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</si>
  <si>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</si>
  <si>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</si>
  <si>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</si>
  <si>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</si>
  <si>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</si>
  <si>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</si>
  <si>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</si>
  <si>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</si>
  <si>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</si>
  <si>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</si>
  <si>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</si>
  <si>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</si>
  <si>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</si>
  <si>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</si>
  <si>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</si>
  <si>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</si>
  <si>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</si>
  <si>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</si>
  <si>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</si>
  <si>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</si>
  <si>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</si>
  <si>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</si>
  <si>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</si>
  <si>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</si>
  <si>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</si>
  <si>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</si>
  <si>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</si>
  <si>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</si>
  <si>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</si>
  <si>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</si>
  <si>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</si>
  <si>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</si>
  <si>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</si>
  <si>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</si>
  <si>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</si>
  <si>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</si>
  <si>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</si>
  <si>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</si>
  <si>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</si>
  <si>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</si>
  <si>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</si>
  <si>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</si>
  <si>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</si>
  <si>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</si>
  <si>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</si>
  <si>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</si>
  <si>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</si>
  <si>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</si>
  <si>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</si>
  <si>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</si>
  <si>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</si>
  <si>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</si>
  <si>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</si>
  <si>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</si>
  <si>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</si>
  <si>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</si>
  <si>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</si>
  <si>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</si>
  <si>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</si>
  <si>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</si>
  <si>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</si>
  <si>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</si>
  <si>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</si>
  <si>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</si>
  <si>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</si>
  <si>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</si>
  <si>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</si>
  <si>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</si>
  <si>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</si>
  <si>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</si>
  <si>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</si>
  <si>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</si>
  <si>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</si>
  <si>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</si>
  <si>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</si>
  <si>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</si>
  <si>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</si>
  <si>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</si>
  <si>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</si>
  <si>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</si>
  <si>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</si>
  <si>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</si>
  <si>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</si>
  <si>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</si>
  <si>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</si>
  <si>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</si>
  <si>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</si>
  <si>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</si>
  <si>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</si>
  <si>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</si>
  <si>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</si>
  <si>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</si>
  <si>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</si>
  <si>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</si>
  <si>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</si>
  <si>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</si>
  <si>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</si>
  <si>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</si>
  <si>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</si>
  <si>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</si>
  <si>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</si>
  <si>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</si>
  <si>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</si>
  <si>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</si>
  <si>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</si>
  <si>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</si>
  <si>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</si>
  <si>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</si>
  <si>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</si>
  <si>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</si>
  <si>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</si>
  <si>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</si>
  <si>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</si>
  <si>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</si>
  <si>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</si>
  <si>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</si>
  <si>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</si>
  <si>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</si>
  <si>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</si>
  <si>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</si>
  <si>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</si>
  <si>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</si>
  <si>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</si>
  <si>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</si>
  <si>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</si>
  <si>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</si>
  <si>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</si>
  <si>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</si>
  <si>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</si>
  <si>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</si>
  <si>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</si>
  <si>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</si>
  <si>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</si>
  <si>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</si>
  <si>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</si>
  <si>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</si>
  <si>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</si>
  <si>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</si>
  <si>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</si>
  <si>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</si>
  <si>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</si>
  <si>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</si>
  <si>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</si>
  <si>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</si>
  <si>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</si>
  <si>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</si>
  <si>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</si>
  <si>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</si>
  <si>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</si>
  <si>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</si>
  <si>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</si>
  <si>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</si>
  <si>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</si>
  <si>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</si>
  <si>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</si>
  <si>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</si>
  <si>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</si>
  <si>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</si>
  <si>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</si>
  <si>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</si>
  <si>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</si>
  <si>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</si>
  <si>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</si>
  <si>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</si>
  <si>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</si>
  <si>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</si>
  <si>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</si>
  <si>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</si>
  <si>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</si>
  <si>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</si>
  <si>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</si>
  <si>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</si>
  <si>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</si>
  <si>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</si>
  <si>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</si>
  <si>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</si>
  <si>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</si>
  <si>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</si>
  <si>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</si>
  <si>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</si>
  <si>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</si>
  <si>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</si>
  <si>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</si>
  <si>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</si>
  <si>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</si>
  <si>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</si>
  <si>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</si>
  <si>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</si>
  <si>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</si>
  <si>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</si>
  <si>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</si>
  <si>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</si>
  <si>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</si>
  <si>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</si>
  <si>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</si>
  <si>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</si>
  <si>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</si>
  <si>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</si>
  <si>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</si>
  <si>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</si>
  <si>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</si>
  <si>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</si>
  <si>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</si>
  <si>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</si>
  <si>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</si>
  <si>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</si>
  <si>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</si>
  <si>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</si>
  <si>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</si>
  <si>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</si>
  <si>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</si>
  <si>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</si>
  <si>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</si>
  <si>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</si>
  <si>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</si>
  <si>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</si>
  <si>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</si>
  <si>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</si>
  <si>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</si>
  <si>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</si>
  <si>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</si>
  <si>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</si>
  <si>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</si>
  <si>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</si>
  <si>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</si>
  <si>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</si>
  <si>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</si>
  <si>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</si>
  <si>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</si>
  <si>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</si>
  <si>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</si>
  <si>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</si>
  <si>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</si>
  <si>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</si>
  <si>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</si>
  <si>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</si>
  <si>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</si>
  <si>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</si>
  <si>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</si>
  <si>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</si>
  <si>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</si>
  <si>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</si>
  <si>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</si>
  <si>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</si>
  <si>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</si>
  <si>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</si>
  <si>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</si>
  <si>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</si>
  <si>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</si>
  <si>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</si>
  <si>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</si>
  <si>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</si>
  <si>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</si>
  <si>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</si>
  <si>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</si>
  <si>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</si>
  <si>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</si>
  <si>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</si>
  <si>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</si>
  <si>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</si>
  <si>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</si>
  <si>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</si>
  <si>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</si>
  <si>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</si>
  <si>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</si>
  <si>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</si>
  <si>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</si>
  <si>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</si>
  <si>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</si>
  <si>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</si>
  <si>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</si>
  <si>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</si>
  <si>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</si>
  <si>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</si>
  <si>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</si>
  <si>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</si>
  <si>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</si>
  <si>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</si>
  <si>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</si>
  <si>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</si>
  <si>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</si>
  <si>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</si>
  <si>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</si>
  <si>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</si>
  <si>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</si>
  <si>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</si>
  <si>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</si>
  <si>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</si>
  <si>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</si>
  <si>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</si>
  <si>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</si>
  <si>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</si>
  <si>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</si>
  <si>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</si>
  <si>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</si>
  <si>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</si>
  <si>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</si>
  <si>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</si>
  <si>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</si>
  <si>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</si>
  <si>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</si>
  <si>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</si>
  <si>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</si>
  <si>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</si>
  <si>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</si>
  <si>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</si>
  <si>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</si>
  <si>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</si>
  <si>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</si>
  <si>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</si>
  <si>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</si>
  <si>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</si>
  <si>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</si>
  <si>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</si>
  <si>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</si>
  <si>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</si>
  <si>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</si>
  <si>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</si>
  <si>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</si>
  <si>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</si>
  <si>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</si>
  <si>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</si>
  <si>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</si>
  <si>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</si>
  <si>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</si>
  <si>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</si>
  <si>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</si>
  <si>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</si>
  <si>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</si>
  <si>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</si>
  <si>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</si>
  <si>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</si>
  <si>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</si>
  <si>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</si>
  <si>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</si>
  <si>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</si>
  <si>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</si>
  <si>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</si>
  <si>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</si>
  <si>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</si>
  <si>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</si>
  <si>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</si>
  <si>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</si>
  <si>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</si>
  <si>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</si>
  <si>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</si>
  <si>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</si>
  <si>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</si>
  <si>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</si>
  <si>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</si>
  <si>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</si>
  <si>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</si>
  <si>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</si>
  <si>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</si>
  <si>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</si>
  <si>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</si>
  <si>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</si>
  <si>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</si>
  <si>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</si>
  <si>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</si>
  <si>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</si>
  <si>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</si>
  <si>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</si>
  <si>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</si>
  <si>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</si>
  <si>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</si>
  <si>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</si>
  <si>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</si>
  <si>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</si>
  <si>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</si>
  <si>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</si>
  <si>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</si>
  <si>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</si>
  <si>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</si>
  <si>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</si>
  <si>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</si>
  <si>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</si>
  <si>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</si>
  <si>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</si>
  <si>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</si>
  <si>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</si>
  <si>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</si>
  <si>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</si>
  <si>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</si>
  <si>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</si>
  <si>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</si>
  <si>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</si>
  <si>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</si>
  <si>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</si>
  <si>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</si>
  <si>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</si>
  <si>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</si>
  <si>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</si>
  <si>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</si>
  <si>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</si>
  <si>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</si>
  <si>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</si>
  <si>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</si>
  <si>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</si>
  <si>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</si>
  <si>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</si>
  <si>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</si>
  <si>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</si>
  <si>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</si>
  <si>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</si>
  <si>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</si>
  <si>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</si>
  <si>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</si>
  <si>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</si>
  <si>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</si>
  <si>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</si>
  <si>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</si>
  <si>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</si>
  <si>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</si>
  <si>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</si>
  <si>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</si>
  <si>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</si>
  <si>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</si>
  <si>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</si>
  <si>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</si>
  <si>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</si>
  <si>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</si>
  <si>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</si>
  <si>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</si>
  <si>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</si>
  <si>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</si>
  <si>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</si>
  <si>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</si>
  <si>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</si>
  <si>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</si>
  <si>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</si>
  <si>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</si>
  <si>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</si>
  <si>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</si>
  <si>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</si>
  <si>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</si>
  <si>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</si>
  <si>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</si>
  <si>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</si>
  <si>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</si>
  <si>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</si>
  <si>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</si>
  <si>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</si>
  <si>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</si>
  <si>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</si>
  <si>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</si>
  <si>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</si>
  <si>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</si>
  <si>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</si>
  <si>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</si>
  <si>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</si>
  <si>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</si>
  <si>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</si>
  <si>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</si>
  <si>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</si>
  <si>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</si>
  <si>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</si>
  <si>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</si>
  <si>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</si>
  <si>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</si>
  <si>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</si>
  <si>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</si>
  <si>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</si>
  <si>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</si>
  <si>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</si>
  <si>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</si>
  <si>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</si>
  <si>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</si>
  <si>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</si>
  <si>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</si>
  <si>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</si>
  <si>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</si>
  <si>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</si>
  <si>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</si>
  <si>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</si>
  <si>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</si>
  <si>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</si>
  <si>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</si>
  <si>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</si>
  <si>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</si>
  <si>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</si>
  <si>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</si>
  <si>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</si>
  <si>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</si>
  <si>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</si>
  <si>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</si>
  <si>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</si>
  <si>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</si>
  <si>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</si>
  <si>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</si>
  <si>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</si>
  <si>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</si>
  <si>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</si>
  <si>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</si>
  <si>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</si>
  <si>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</si>
  <si>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</si>
  <si>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</si>
  <si>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</si>
  <si>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</si>
  <si>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</si>
  <si>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</si>
  <si>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</si>
  <si>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</si>
  <si>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</si>
  <si>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</si>
  <si>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</si>
  <si>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</si>
  <si>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</si>
  <si>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</si>
  <si>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</si>
  <si>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</si>
  <si>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</si>
  <si>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</si>
  <si>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</si>
  <si>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</si>
  <si>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</si>
  <si>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</si>
  <si>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</si>
  <si>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</si>
  <si>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</si>
  <si>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</si>
  <si>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</si>
  <si>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</si>
  <si>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</si>
  <si>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</si>
  <si>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</si>
  <si>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</si>
  <si>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</si>
  <si>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</si>
  <si>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</si>
  <si>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</si>
  <si>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</si>
  <si>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</si>
  <si>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</si>
  <si>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</si>
  <si>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</si>
  <si>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</si>
  <si>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</si>
  <si>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</si>
  <si>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</si>
  <si>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</si>
  <si>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</si>
  <si>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</si>
  <si>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</si>
  <si>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</si>
  <si>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</si>
  <si>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</si>
  <si>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</si>
  <si>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</si>
  <si>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</si>
  <si>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</si>
  <si>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</si>
  <si>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</si>
  <si>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</si>
  <si>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</si>
  <si>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</si>
  <si>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</si>
  <si>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</si>
  <si>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</si>
  <si>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</si>
  <si>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</si>
  <si>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</si>
  <si>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</si>
  <si>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</si>
  <si>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</si>
  <si>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</si>
  <si>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</si>
  <si>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</si>
  <si>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</si>
  <si>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</si>
  <si>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</si>
  <si>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</si>
  <si>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</si>
  <si>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</si>
  <si>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</si>
  <si>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</si>
  <si>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</si>
  <si>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</si>
  <si>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</si>
  <si>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</si>
  <si>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</si>
  <si>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</si>
  <si>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</si>
  <si>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</si>
  <si>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</si>
  <si>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</si>
  <si>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</si>
  <si>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</si>
  <si>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</si>
  <si>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</si>
  <si>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</si>
  <si>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</si>
  <si>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</si>
  <si>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</si>
  <si>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</si>
  <si>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</si>
  <si>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</si>
  <si>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</si>
  <si>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</si>
  <si>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</si>
  <si>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</si>
  <si>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</si>
  <si>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</si>
  <si>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</si>
  <si>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</si>
  <si>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</si>
  <si>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</si>
  <si>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</si>
  <si>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</si>
  <si>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</si>
  <si>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</si>
  <si>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</si>
  <si>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</si>
  <si>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</si>
  <si>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</si>
  <si>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</si>
  <si>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</si>
  <si>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</si>
  <si>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</si>
  <si>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</si>
  <si>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</si>
  <si>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</si>
  <si>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</si>
  <si>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</si>
  <si>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</si>
  <si>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</si>
  <si>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</si>
  <si>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</si>
  <si>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</si>
  <si>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</si>
  <si>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</si>
  <si>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</si>
  <si>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</si>
  <si>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</si>
  <si>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</si>
  <si>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</si>
  <si>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</si>
  <si>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</si>
  <si>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</si>
  <si>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</si>
  <si>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</si>
  <si>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</si>
  <si>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</si>
  <si>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</si>
  <si>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</si>
  <si>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</si>
  <si>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</si>
  <si>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</si>
  <si>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</si>
  <si>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</si>
  <si>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</si>
  <si>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</si>
  <si>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</si>
  <si>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</si>
  <si>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</si>
  <si>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</si>
  <si>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</si>
  <si>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</si>
  <si>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</si>
  <si>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</si>
  <si>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</si>
  <si>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</si>
  <si>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</si>
  <si>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</si>
  <si>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</si>
  <si>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</si>
  <si>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</si>
  <si>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</si>
  <si>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</si>
  <si>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</si>
  <si>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</si>
  <si>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</si>
  <si>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</si>
  <si>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</si>
  <si>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</si>
  <si>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</si>
  <si>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</si>
  <si>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</si>
  <si>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</si>
  <si>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</si>
  <si>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</si>
  <si>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</si>
  <si>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</si>
  <si>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</si>
  <si>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</si>
  <si>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</si>
  <si>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</si>
  <si>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</si>
  <si>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</si>
  <si>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</si>
  <si>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</si>
  <si>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</si>
  <si>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</si>
  <si>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</si>
  <si>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</si>
  <si>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</si>
  <si>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</si>
  <si>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</si>
  <si>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</si>
  <si>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</si>
  <si>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</si>
  <si>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</si>
  <si>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</si>
  <si>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</si>
  <si>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</si>
  <si>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</si>
  <si>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</si>
  <si>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</si>
  <si>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</si>
  <si>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</si>
  <si>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</si>
  <si>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</si>
  <si>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</si>
  <si>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</si>
  <si>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</si>
  <si>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</si>
  <si>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</si>
  <si>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</si>
  <si>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</si>
  <si>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</si>
  <si>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</si>
  <si>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</si>
  <si>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</si>
  <si>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</si>
  <si>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</si>
  <si>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</si>
  <si>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</si>
  <si>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</si>
  <si>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</si>
  <si>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</si>
  <si>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</si>
  <si>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</si>
  <si>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</si>
  <si>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</si>
  <si>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</si>
  <si>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</si>
  <si>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</si>
  <si>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</si>
  <si>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</si>
  <si>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</si>
  <si>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</si>
  <si>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</si>
  <si>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</si>
  <si>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</si>
  <si>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</si>
  <si>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</si>
  <si>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</si>
  <si>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</si>
  <si>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</si>
  <si>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</si>
  <si>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</si>
  <si>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</si>
  <si>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</si>
  <si>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</si>
  <si>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</si>
  <si>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</si>
  <si>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</si>
  <si>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</si>
  <si>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</si>
  <si>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</si>
  <si>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</si>
  <si>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</si>
  <si>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</si>
  <si>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</si>
  <si>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</si>
  <si>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</si>
  <si>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</si>
  <si>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</si>
  <si>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</si>
  <si>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</si>
  <si>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</si>
  <si>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</si>
  <si>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</si>
  <si>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</si>
  <si>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</si>
  <si>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</si>
  <si>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</si>
  <si>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</si>
  <si>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</si>
  <si>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</si>
  <si>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</si>
  <si>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</si>
  <si>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</si>
  <si>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</si>
  <si>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</si>
  <si>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</si>
  <si>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</si>
  <si>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</si>
  <si>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</si>
  <si>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</si>
  <si>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</si>
  <si>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</si>
  <si>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</si>
  <si>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</si>
  <si>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</si>
  <si>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</si>
  <si>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</si>
  <si>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</si>
  <si>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</si>
  <si>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</si>
  <si>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</si>
  <si>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</si>
  <si>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</si>
  <si>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</si>
  <si>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</si>
  <si>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</si>
  <si>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</si>
  <si>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</si>
  <si>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</si>
  <si>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</si>
  <si>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</si>
  <si>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</si>
  <si>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</si>
  <si>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</si>
  <si>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</si>
  <si>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</si>
  <si>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</si>
  <si>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</si>
  <si>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</si>
  <si>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</si>
  <si>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</si>
  <si>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</si>
  <si>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</si>
  <si>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</si>
  <si>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</si>
  <si>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</si>
  <si>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</si>
  <si>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</si>
  <si>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</si>
  <si>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</si>
  <si>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</si>
  <si>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</si>
  <si>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</si>
  <si>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</si>
  <si>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</si>
  <si>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</si>
  <si>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</si>
  <si>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</si>
  <si>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</si>
  <si>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</si>
  <si>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</si>
  <si>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</si>
  <si>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</si>
  <si>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</si>
  <si>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</si>
  <si>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</si>
  <si>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</si>
  <si>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</si>
  <si>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</si>
  <si>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</si>
  <si>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</si>
  <si>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</si>
  <si>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</si>
  <si>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</si>
  <si>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</si>
  <si>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</si>
  <si>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</si>
  <si>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</si>
  <si>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</si>
  <si>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</si>
  <si>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</si>
  <si>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</si>
  <si>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</si>
  <si>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</si>
  <si>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</si>
  <si>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</si>
  <si>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</si>
  <si>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</si>
  <si>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</si>
  <si>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</si>
  <si>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</si>
  <si>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</si>
  <si>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</si>
  <si>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</si>
  <si>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</si>
  <si>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</si>
  <si>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</si>
  <si>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</si>
  <si>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</si>
  <si>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</si>
  <si>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</si>
  <si>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</si>
  <si>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</si>
  <si>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</si>
  <si>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</si>
  <si>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</si>
  <si>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</si>
  <si>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</si>
  <si>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</si>
  <si>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</si>
  <si>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</si>
  <si>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</si>
  <si>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</si>
  <si>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</si>
  <si>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</si>
  <si>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</si>
  <si>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</si>
  <si>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</si>
  <si>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</si>
  <si>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</si>
  <si>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</si>
  <si>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</si>
  <si>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</si>
  <si>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</si>
  <si>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</si>
  <si>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</si>
  <si>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</si>
  <si>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</si>
  <si>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</si>
  <si>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</si>
  <si>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</si>
  <si>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</si>
  <si>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</si>
  <si>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</si>
  <si>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</si>
  <si>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</si>
  <si>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</si>
  <si>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</si>
  <si>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</si>
  <si>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</si>
  <si>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</si>
  <si>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</si>
  <si>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</si>
  <si>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</si>
  <si>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</si>
  <si>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</si>
  <si>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</si>
  <si>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</si>
  <si>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</si>
  <si>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</si>
  <si>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</si>
  <si>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</si>
  <si>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</si>
  <si>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</si>
  <si>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</si>
  <si>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</si>
  <si>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</si>
  <si>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</si>
  <si>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</si>
  <si>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</si>
  <si>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</si>
  <si>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</si>
  <si>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</si>
  <si>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</si>
  <si>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</si>
  <si>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</si>
  <si>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</si>
  <si>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</si>
  <si>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</si>
  <si>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</si>
  <si>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</si>
  <si>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</si>
  <si>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</si>
  <si>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</si>
  <si>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</si>
  <si>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</si>
  <si>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</si>
  <si>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</si>
  <si>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</si>
  <si>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</si>
  <si>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</si>
  <si>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</si>
  <si>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</si>
  <si>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</si>
  <si>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</si>
  <si>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</si>
  <si>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</si>
  <si>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</si>
  <si>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</si>
  <si>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</si>
  <si>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</si>
  <si>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</si>
  <si>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</si>
  <si>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</si>
  <si>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</si>
  <si>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</si>
  <si>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</si>
  <si>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</si>
  <si>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</si>
  <si>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</si>
  <si>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</si>
  <si>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</si>
  <si>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</si>
  <si>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</si>
  <si>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</si>
  <si>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</si>
  <si>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</si>
  <si>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</si>
  <si>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</si>
  <si>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</si>
  <si>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</si>
  <si>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</si>
  <si>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</si>
  <si>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</si>
  <si>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</si>
  <si>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</si>
  <si>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</si>
  <si>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</si>
  <si>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</si>
  <si>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</si>
  <si>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</si>
  <si>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</si>
  <si>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</si>
  <si>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</si>
  <si>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</si>
  <si>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</si>
  <si>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</si>
  <si>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</si>
  <si>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</si>
  <si>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</si>
  <si>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</si>
  <si>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</si>
  <si>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</si>
  <si>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</si>
  <si>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</si>
  <si>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</si>
  <si>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</si>
  <si>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</si>
  <si>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</si>
  <si>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</si>
  <si>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</si>
  <si>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</si>
  <si>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</si>
  <si>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</si>
  <si>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</si>
  <si>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</si>
  <si>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</si>
  <si>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</si>
  <si>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</si>
  <si>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</si>
  <si>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</si>
  <si>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</si>
  <si>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</si>
  <si>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</si>
  <si>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</si>
  <si>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</si>
  <si>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</si>
  <si>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</si>
  <si>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</si>
  <si>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</si>
  <si>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</si>
  <si>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</si>
  <si>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</si>
  <si>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</si>
  <si>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</si>
  <si>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</si>
  <si>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</si>
  <si>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</si>
  <si>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</si>
  <si>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</si>
  <si>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</si>
  <si>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</si>
  <si>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</si>
  <si>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</si>
  <si>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</si>
  <si>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</si>
  <si>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</si>
  <si>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</si>
  <si>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</si>
  <si>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</si>
  <si>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</si>
  <si>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</si>
  <si>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</si>
  <si>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</si>
  <si>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</si>
  <si>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</si>
  <si>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</si>
  <si>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</si>
  <si>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</si>
  <si>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</si>
  <si>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</si>
  <si>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</si>
  <si>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</si>
  <si>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</si>
  <si>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</si>
  <si>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</si>
  <si>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</si>
  <si>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</si>
  <si>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</si>
  <si>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</si>
  <si>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</si>
  <si>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</si>
  <si>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</si>
  <si>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</si>
  <si>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</si>
  <si>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</si>
  <si>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</si>
  <si>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</si>
  <si>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</si>
  <si>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</si>
  <si>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</si>
  <si>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</si>
  <si>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</si>
  <si>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</si>
  <si>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</si>
  <si>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</si>
  <si>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</si>
  <si>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</si>
  <si>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</si>
  <si>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</si>
  <si>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</si>
  <si>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</si>
  <si>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</si>
  <si>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</si>
  <si>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</si>
  <si>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</si>
  <si>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</si>
  <si>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</si>
  <si>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</si>
  <si>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</si>
  <si>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</si>
  <si>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</si>
  <si>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</si>
  <si>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</si>
  <si>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</si>
  <si>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</si>
  <si>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</si>
  <si>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</si>
  <si>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</si>
  <si>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</si>
  <si>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</si>
  <si>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</si>
  <si>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</si>
  <si>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</si>
  <si>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</si>
  <si>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</si>
  <si>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</si>
  <si>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</si>
  <si>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</si>
  <si>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</si>
  <si>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</si>
  <si>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</si>
  <si>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</si>
  <si>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</si>
  <si>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</si>
  <si>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</si>
  <si>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</si>
  <si>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</si>
  <si>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</si>
  <si>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</si>
  <si>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</si>
  <si>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</si>
  <si>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</si>
  <si>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</si>
  <si>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</si>
  <si>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</si>
  <si>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</si>
  <si>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</si>
  <si>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</si>
  <si>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</si>
  <si>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</si>
  <si>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</si>
  <si>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</si>
  <si>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</si>
  <si>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</si>
  <si>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</si>
  <si>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</si>
  <si>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</si>
  <si>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</si>
  <si>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</si>
  <si>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</si>
  <si>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</si>
  <si>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</si>
  <si>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</si>
  <si>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</si>
  <si>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</si>
  <si>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</si>
  <si>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</si>
  <si>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</si>
  <si>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</si>
  <si>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</si>
  <si>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</si>
  <si>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</si>
  <si>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</si>
  <si>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</si>
  <si>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</si>
  <si>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</si>
  <si>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</si>
  <si>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</si>
  <si>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</si>
  <si>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</si>
  <si>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</si>
  <si>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</si>
  <si>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</si>
  <si>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</si>
  <si>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</si>
  <si>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</si>
  <si>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</si>
  <si>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</si>
  <si>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</si>
  <si>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</si>
  <si>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</si>
  <si>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</si>
  <si>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</si>
  <si>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</si>
  <si>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</si>
  <si>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</si>
  <si>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</si>
  <si>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</si>
  <si>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</si>
  <si>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</si>
  <si>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</si>
  <si>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</si>
  <si>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</si>
  <si>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</si>
  <si>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</si>
  <si>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</si>
  <si>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</si>
  <si>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</si>
  <si>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</si>
  <si>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</si>
  <si>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</si>
  <si>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</si>
  <si>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</si>
  <si>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</si>
  <si>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</si>
  <si>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</si>
  <si>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</si>
  <si>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</si>
  <si>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</si>
  <si>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</si>
  <si>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</si>
  <si>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</si>
  <si>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</si>
  <si>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</si>
  <si>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</si>
  <si>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</si>
  <si>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</si>
  <si>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</si>
  <si>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</si>
  <si>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</si>
  <si>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</si>
  <si>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</si>
  <si>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</si>
  <si>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</si>
  <si>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</si>
  <si>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</si>
  <si>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</si>
  <si>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</si>
  <si>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</si>
  <si>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</si>
  <si>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</si>
  <si>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</si>
  <si>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</si>
  <si>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</si>
  <si>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</si>
  <si>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</si>
  <si>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</si>
  <si>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</si>
  <si>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</si>
  <si>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</si>
  <si>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</si>
  <si>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</si>
  <si>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</si>
  <si>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</si>
  <si>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</si>
  <si>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</si>
  <si>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</si>
  <si>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</si>
  <si>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</si>
  <si>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</si>
  <si>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</si>
  <si>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</si>
  <si>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</si>
  <si>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</si>
  <si>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</si>
  <si>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</si>
  <si>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</si>
  <si>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</si>
  <si>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</si>
  <si>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</si>
  <si>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</si>
  <si>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</si>
  <si>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</si>
  <si>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</si>
  <si>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</si>
  <si>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</si>
  <si>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</si>
  <si>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</si>
  <si>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</si>
  <si>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</si>
  <si>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</si>
  <si>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</si>
  <si>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</si>
  <si>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</si>
  <si>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</si>
  <si>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</si>
  <si>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</si>
  <si>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</si>
  <si>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</si>
  <si>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</si>
  <si>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</si>
  <si>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</si>
  <si>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</si>
  <si>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</si>
  <si>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</si>
  <si>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</si>
  <si>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</si>
  <si>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</si>
  <si>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</si>
  <si>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</si>
  <si>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</si>
  <si>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</si>
  <si>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</si>
  <si>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</si>
  <si>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</si>
  <si>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</si>
  <si>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</si>
  <si>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</si>
  <si>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</si>
  <si>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</si>
  <si>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</si>
  <si>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</si>
  <si>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</si>
  <si>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</si>
  <si>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</si>
  <si>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</si>
  <si>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</si>
  <si>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</si>
  <si>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</si>
  <si>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</si>
  <si>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</si>
  <si>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</si>
  <si>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</si>
  <si>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</si>
  <si>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</si>
  <si>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</si>
  <si>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</si>
  <si>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</si>
  <si>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</si>
  <si>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</si>
  <si>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</si>
  <si>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</si>
  <si>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</si>
  <si>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</si>
  <si>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</si>
  <si>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</si>
  <si>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</si>
  <si>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</si>
  <si>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</si>
  <si>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</si>
  <si>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</si>
  <si>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</si>
  <si>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</si>
  <si>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</si>
  <si>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</si>
  <si>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</si>
  <si>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</si>
  <si>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</si>
  <si>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</si>
  <si>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</si>
  <si>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</si>
  <si>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</si>
  <si>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</si>
  <si>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</si>
  <si>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</si>
  <si>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</si>
  <si>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</si>
  <si>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</si>
  <si>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</si>
  <si>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</si>
  <si>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</si>
  <si>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</si>
  <si>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</si>
  <si>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</si>
  <si>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</si>
  <si>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</si>
  <si>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</si>
  <si>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</si>
  <si>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</si>
  <si>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</si>
  <si>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</si>
  <si>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</si>
  <si>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</si>
  <si>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</si>
  <si>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</si>
  <si>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</si>
  <si>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</si>
  <si>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</si>
  <si>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</si>
  <si>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</si>
  <si>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</si>
  <si>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</si>
  <si>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</si>
  <si>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</si>
  <si>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</si>
  <si>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</si>
  <si>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</si>
  <si>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</si>
  <si>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</si>
  <si>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</si>
  <si>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</si>
  <si>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</si>
  <si>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</si>
  <si>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</si>
  <si>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</si>
  <si>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</si>
  <si>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</si>
  <si>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</si>
  <si>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</si>
  <si>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</si>
  <si>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</si>
  <si>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</si>
  <si>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</si>
  <si>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</si>
  <si>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</si>
  <si>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</si>
  <si>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</si>
  <si>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</si>
  <si>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</si>
  <si>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</si>
  <si>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</si>
  <si>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</si>
  <si>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</si>
  <si>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</si>
  <si>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</si>
  <si>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</si>
  <si>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</si>
  <si>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</si>
  <si>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</si>
  <si>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</si>
  <si>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</si>
  <si>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</si>
  <si>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</si>
  <si>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</si>
  <si>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</si>
  <si>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</si>
  <si>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</si>
  <si>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</si>
  <si>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</si>
  <si>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</si>
  <si>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</si>
  <si>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</si>
  <si>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</si>
  <si>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</si>
  <si>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</si>
  <si>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</si>
  <si>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</si>
  <si>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</si>
  <si>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</si>
  <si>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</si>
  <si>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</si>
  <si>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</si>
  <si>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</si>
  <si>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</si>
  <si>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</si>
  <si>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</si>
  <si>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</si>
  <si>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</si>
  <si>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</si>
  <si>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</si>
  <si>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</si>
  <si>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</si>
  <si>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</si>
  <si>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</si>
  <si>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</si>
  <si>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</si>
  <si>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</si>
  <si>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</si>
  <si>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</si>
  <si>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</si>
  <si>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</si>
  <si>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</si>
  <si>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</si>
  <si>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</si>
  <si>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</si>
  <si>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</si>
  <si>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</si>
  <si>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</si>
  <si>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</si>
  <si>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</si>
  <si>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</si>
  <si>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</si>
  <si>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</si>
  <si>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</si>
  <si>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</si>
  <si>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</si>
  <si>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</si>
  <si>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</si>
  <si>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</si>
  <si>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</si>
  <si>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</si>
  <si>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</si>
  <si>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</si>
  <si>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</si>
  <si>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</si>
  <si>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</si>
  <si>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</si>
  <si>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</si>
  <si>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</si>
  <si>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</si>
  <si>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</si>
  <si>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</si>
  <si>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</si>
  <si>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</si>
  <si>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</si>
  <si>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</si>
  <si>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</si>
  <si>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</si>
  <si>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</si>
  <si>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</si>
  <si>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</si>
  <si>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</si>
  <si>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</si>
  <si>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</si>
  <si>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</si>
  <si>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</si>
  <si>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</si>
  <si>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</si>
  <si>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</si>
  <si>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</si>
  <si>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</si>
  <si>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</si>
  <si>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</si>
  <si>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</si>
  <si>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</si>
  <si>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</si>
  <si>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</si>
  <si>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</si>
  <si>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</si>
  <si>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</si>
  <si>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</si>
  <si>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</si>
  <si>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</si>
  <si>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</si>
  <si>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</si>
  <si>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</si>
  <si>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</si>
  <si>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</si>
  <si>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</si>
  <si>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</si>
  <si>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</si>
  <si>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</si>
  <si>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</si>
  <si>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</si>
  <si>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</si>
  <si>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</si>
  <si>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</si>
  <si>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</si>
  <si>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</si>
  <si>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</si>
  <si>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</si>
  <si>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</si>
  <si>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</si>
  <si>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</si>
  <si>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</si>
  <si>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</si>
  <si>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</si>
  <si>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</si>
  <si>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</si>
  <si>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</si>
  <si>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</si>
  <si>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</si>
  <si>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</si>
  <si>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</si>
  <si>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</si>
  <si>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</si>
  <si>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</si>
  <si>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</si>
  <si>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</si>
  <si>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</si>
  <si>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</si>
  <si>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</si>
  <si>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</si>
  <si>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</si>
  <si>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</si>
  <si>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</si>
  <si>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</si>
  <si>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</si>
  <si>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</si>
  <si>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</si>
  <si>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</si>
  <si>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</si>
  <si>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</si>
  <si>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</si>
  <si>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</si>
  <si>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</si>
  <si>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</si>
  <si>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</si>
  <si>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</si>
  <si>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</si>
  <si>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</si>
  <si>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</si>
  <si>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</si>
  <si>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</si>
  <si>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</si>
  <si>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</si>
  <si>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</si>
  <si>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</si>
  <si>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</si>
  <si>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</si>
  <si>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</si>
  <si>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</si>
  <si>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</si>
  <si>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</si>
  <si>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</si>
  <si>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</si>
  <si>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</si>
  <si>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</si>
  <si>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</si>
  <si>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</si>
  <si>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</si>
  <si>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</si>
  <si>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</si>
  <si>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</si>
  <si>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</si>
  <si>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</si>
  <si>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</si>
  <si>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</si>
  <si>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</si>
  <si>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</si>
  <si>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</si>
  <si>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</si>
  <si>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</si>
  <si>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</si>
  <si>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</si>
  <si>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</si>
  <si>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</si>
  <si>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</si>
  <si>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</si>
  <si>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</si>
  <si>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</si>
  <si>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</si>
  <si>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</si>
  <si>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</si>
  <si>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</si>
  <si>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</si>
  <si>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</si>
  <si>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</si>
  <si>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</si>
  <si>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</si>
  <si>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</si>
  <si>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</si>
  <si>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</si>
  <si>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</si>
  <si>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</si>
  <si>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</si>
  <si>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</si>
  <si>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</si>
  <si>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</si>
  <si>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</si>
  <si>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</si>
  <si>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</si>
  <si>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</si>
  <si>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</si>
  <si>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</si>
  <si>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</si>
  <si>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</si>
  <si>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</si>
  <si>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</si>
  <si>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</si>
  <si>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</si>
  <si>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</si>
  <si>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</si>
  <si>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</si>
  <si>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</si>
  <si>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</si>
  <si>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</si>
  <si>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</si>
  <si>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</si>
  <si>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</si>
  <si>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</si>
  <si>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</si>
  <si>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</si>
  <si>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</si>
  <si>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</si>
  <si>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</si>
  <si>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</si>
  <si>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</si>
  <si>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</si>
  <si>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</si>
  <si>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</si>
  <si>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</si>
  <si>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</si>
  <si>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</si>
  <si>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</si>
  <si>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</si>
  <si>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</si>
  <si>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</si>
  <si>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</si>
  <si>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</si>
  <si>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</si>
  <si>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</si>
  <si>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</si>
  <si>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</si>
  <si>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</si>
  <si>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</si>
  <si>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</si>
  <si>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</si>
  <si>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</si>
  <si>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</si>
  <si>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</si>
  <si>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</si>
  <si>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</si>
  <si>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</si>
  <si>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</si>
  <si>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</si>
  <si>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</si>
  <si>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</si>
  <si>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</si>
  <si>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</si>
  <si>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</si>
  <si>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</si>
  <si>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</si>
  <si>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</si>
  <si>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</si>
  <si>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</si>
  <si>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</si>
  <si>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</si>
  <si>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</si>
  <si>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</si>
  <si>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</si>
  <si>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</si>
  <si>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</si>
  <si>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</si>
  <si>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</si>
  <si>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</si>
  <si>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</si>
  <si>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</si>
  <si>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</si>
  <si>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</si>
  <si>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</si>
  <si>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</si>
  <si>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</si>
  <si>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</si>
  <si>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</si>
  <si>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</si>
  <si>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</si>
  <si>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</si>
  <si>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</si>
  <si>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</si>
  <si>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</si>
  <si>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</si>
  <si>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</si>
  <si>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</si>
  <si>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</si>
  <si>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</si>
  <si>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</si>
  <si>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</si>
  <si>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</si>
  <si>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</si>
  <si>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</si>
  <si>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</si>
  <si>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</si>
  <si>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</si>
  <si>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</si>
  <si>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</si>
  <si>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</si>
  <si>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</si>
  <si>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</si>
  <si>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</si>
  <si>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</si>
  <si>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</si>
  <si>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</si>
  <si>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</si>
  <si>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</si>
  <si>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</si>
  <si>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</si>
  <si>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</si>
  <si>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</si>
  <si>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</si>
  <si>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</si>
  <si>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</si>
  <si>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</si>
  <si>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</si>
  <si>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</si>
  <si>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</si>
  <si>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</si>
  <si>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</si>
  <si>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</si>
  <si>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</si>
  <si>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</si>
  <si>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</si>
  <si>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</si>
  <si>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</si>
  <si>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</si>
  <si>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</si>
  <si>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</si>
  <si>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</si>
  <si>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</si>
  <si>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</si>
  <si>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</si>
  <si>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</si>
  <si>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</si>
  <si>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</si>
  <si>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</si>
  <si>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</si>
  <si>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</si>
  <si>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</si>
  <si>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</si>
  <si>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</si>
  <si>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</si>
  <si>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</si>
  <si>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</si>
  <si>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</si>
  <si>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</si>
  <si>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</si>
  <si>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</si>
  <si>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</si>
  <si>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</si>
  <si>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</si>
  <si>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</si>
  <si>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</si>
  <si>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</si>
  <si>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</si>
  <si>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</si>
  <si>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</si>
  <si>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</si>
  <si>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</si>
  <si>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</si>
  <si>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</si>
  <si>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</si>
  <si>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</si>
  <si>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</si>
  <si>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</si>
  <si>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</si>
  <si>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</si>
  <si>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</si>
  <si>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</si>
  <si>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</si>
  <si>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</si>
  <si>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</si>
  <si>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</si>
  <si>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</si>
  <si>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</si>
  <si>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</si>
  <si>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</si>
  <si>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</si>
  <si>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</si>
  <si>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</si>
  <si>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</si>
  <si>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</si>
  <si>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</si>
  <si>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</si>
  <si>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</si>
  <si>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</si>
  <si>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</si>
  <si>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</si>
  <si>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</si>
  <si>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</si>
  <si>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</si>
  <si>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</si>
  <si>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</si>
  <si>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</si>
  <si>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</si>
  <si>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</si>
  <si>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</si>
  <si>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</si>
  <si>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</si>
  <si>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</si>
  <si>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</si>
  <si>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</si>
  <si>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</si>
  <si>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</si>
  <si>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</si>
  <si>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</si>
  <si>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</si>
  <si>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</si>
  <si>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</si>
  <si>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</si>
  <si>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</si>
  <si>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</si>
  <si>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</si>
  <si>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</si>
  <si>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</si>
  <si>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</si>
  <si>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</si>
  <si>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</si>
  <si>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</si>
  <si>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</si>
  <si>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</si>
  <si>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</si>
  <si>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</si>
  <si>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</si>
  <si>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</si>
  <si>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</si>
  <si>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</si>
  <si>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</si>
  <si>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</si>
  <si>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</si>
  <si>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</si>
  <si>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</si>
  <si>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</si>
  <si>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</si>
  <si>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</si>
  <si>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</si>
  <si>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</si>
  <si>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</si>
  <si>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</si>
  <si>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</si>
  <si>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</si>
  <si>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</si>
  <si>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</si>
  <si>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</si>
  <si>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</si>
  <si>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</si>
  <si>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</si>
  <si>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</si>
  <si>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</si>
  <si>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</si>
  <si>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</si>
  <si>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</si>
  <si>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</si>
  <si>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</si>
  <si>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</si>
  <si>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</si>
  <si>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</si>
  <si>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</si>
  <si>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</si>
  <si>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</si>
  <si>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</si>
  <si>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</si>
  <si>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</si>
  <si>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</si>
  <si>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</si>
  <si>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</si>
  <si>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</si>
  <si>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</si>
  <si>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</si>
  <si>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</si>
  <si>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</si>
  <si>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</si>
  <si>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</si>
  <si>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</si>
  <si>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</si>
  <si>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</si>
  <si>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</si>
  <si>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</si>
  <si>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</si>
  <si>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</si>
  <si>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</si>
  <si>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</si>
  <si>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</si>
  <si>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</si>
  <si>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</si>
  <si>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</si>
  <si>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</si>
  <si>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</si>
  <si>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</si>
  <si>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</si>
  <si>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</si>
  <si>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</si>
  <si>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</si>
  <si>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</si>
  <si>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</si>
  <si>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</si>
  <si>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</si>
  <si>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</si>
  <si>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</si>
  <si>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</si>
  <si>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</si>
  <si>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</si>
  <si>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</si>
  <si>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</si>
  <si>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</si>
  <si>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</si>
  <si>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</si>
  <si>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</si>
  <si>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</si>
  <si>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</si>
  <si>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</si>
  <si>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</si>
  <si>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</si>
  <si>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</si>
  <si>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</si>
  <si>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</si>
  <si>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</si>
  <si>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</si>
  <si>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</si>
  <si>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</si>
  <si>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</si>
  <si>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</si>
  <si>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</si>
  <si>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</si>
  <si>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</si>
  <si>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</si>
  <si>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</si>
  <si>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</si>
  <si>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</si>
  <si>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</si>
  <si>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</si>
  <si>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</si>
  <si>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</si>
  <si>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</si>
  <si>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</si>
  <si>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</si>
  <si>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</si>
  <si>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</si>
  <si>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</si>
  <si>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</si>
  <si>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</si>
  <si>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</si>
  <si>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</si>
  <si>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</si>
  <si>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</si>
  <si>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</si>
  <si>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</si>
  <si>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</si>
  <si>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</si>
  <si>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</si>
  <si>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</si>
  <si>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</si>
  <si>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</si>
  <si>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</si>
  <si>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</si>
  <si>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</si>
  <si>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</si>
  <si>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</si>
  <si>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</si>
  <si>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</si>
  <si>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</si>
  <si>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</si>
  <si>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</si>
  <si>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</si>
  <si>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</si>
  <si>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</si>
  <si>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</si>
  <si>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</si>
  <si>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</si>
  <si>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</si>
  <si>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</si>
  <si>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</si>
  <si>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</si>
  <si>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</si>
  <si>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</si>
  <si>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</si>
  <si>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</si>
  <si>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</si>
  <si>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</si>
  <si>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</si>
  <si>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</si>
  <si>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</si>
  <si>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</si>
  <si>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</si>
  <si>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</si>
  <si>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</si>
  <si>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</si>
  <si>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</si>
  <si>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</si>
  <si>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</si>
  <si>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</si>
  <si>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</si>
  <si>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</si>
  <si>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</si>
  <si>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</si>
  <si>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</si>
  <si>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</si>
  <si>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</si>
  <si>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</si>
  <si>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</si>
  <si>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</si>
  <si>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</si>
  <si>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</si>
  <si>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</si>
  <si>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</si>
  <si>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</si>
  <si>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</si>
  <si>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</si>
  <si>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</si>
  <si>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</si>
  <si>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</si>
  <si>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</si>
  <si>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</si>
  <si>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</si>
  <si>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</si>
  <si>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</si>
  <si>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</si>
  <si>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</si>
  <si>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</si>
  <si>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</si>
  <si>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</si>
  <si>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</si>
  <si>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</si>
  <si>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</si>
  <si>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</si>
  <si>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</si>
  <si>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</si>
  <si>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</si>
  <si>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</si>
  <si>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</si>
  <si>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</si>
  <si>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</si>
  <si>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</si>
  <si>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</si>
  <si>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</si>
  <si>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</si>
  <si>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</si>
  <si>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</si>
  <si>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</si>
  <si>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</si>
  <si>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</si>
  <si>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</si>
  <si>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</si>
  <si>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</si>
  <si>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</si>
  <si>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</si>
  <si>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</si>
  <si>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</si>
  <si>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</si>
  <si>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</si>
  <si>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</si>
  <si>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</si>
  <si>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</si>
  <si>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</si>
  <si>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</si>
  <si>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</si>
  <si>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</si>
  <si>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</si>
  <si>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</si>
  <si>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</si>
  <si>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</si>
  <si>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</si>
  <si>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</si>
  <si>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</si>
  <si>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</si>
  <si>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</si>
  <si>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</si>
  <si>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</si>
  <si>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</si>
  <si>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</si>
  <si>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</si>
  <si>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</si>
  <si>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</si>
  <si>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</si>
  <si>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</si>
  <si>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</si>
  <si>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</si>
  <si>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</si>
  <si>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</si>
  <si>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</si>
  <si>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</si>
  <si>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</si>
  <si>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</si>
  <si>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</si>
  <si>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</si>
  <si>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</si>
  <si>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</si>
  <si>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</si>
  <si>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</si>
  <si>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</si>
  <si>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</si>
  <si>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</si>
  <si>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</si>
  <si>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</si>
  <si>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</si>
  <si>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</si>
  <si>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</si>
  <si>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</si>
  <si>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</si>
  <si>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</si>
  <si>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</si>
  <si>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</si>
  <si>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</si>
  <si>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</si>
  <si>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</si>
  <si>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</si>
  <si>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</si>
  <si>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</si>
  <si>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</si>
  <si>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</si>
  <si>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</si>
  <si>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</si>
  <si>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</si>
  <si>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</si>
  <si>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</si>
  <si>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</si>
  <si>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</si>
  <si>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</si>
  <si>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</si>
  <si>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</si>
  <si>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</si>
  <si>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</si>
  <si>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</si>
  <si>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</si>
  <si>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</si>
  <si>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</si>
  <si>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</si>
  <si>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</si>
  <si>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</si>
  <si>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</si>
  <si>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</si>
  <si>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</si>
  <si>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</si>
  <si>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</si>
  <si>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</si>
  <si>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</si>
  <si>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</si>
  <si>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</si>
  <si>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</si>
  <si>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</si>
  <si>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</si>
  <si>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</si>
  <si>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</si>
  <si>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</si>
  <si>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</si>
  <si>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</si>
  <si>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</si>
  <si>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</si>
  <si>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</si>
  <si>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</si>
  <si>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</si>
  <si>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</si>
  <si>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</si>
  <si>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</si>
  <si>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</si>
  <si>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</si>
  <si>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</si>
  <si>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</si>
  <si>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</si>
  <si>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</si>
  <si>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</si>
  <si>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</si>
  <si>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</si>
  <si>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</si>
  <si>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</si>
  <si>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</si>
  <si>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</si>
  <si>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</si>
  <si>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</si>
  <si>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</si>
  <si>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</si>
  <si>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</si>
  <si>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</si>
  <si>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</si>
  <si>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</si>
  <si>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</si>
  <si>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</si>
  <si>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</si>
  <si>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</si>
  <si>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</si>
  <si>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</si>
  <si>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</si>
  <si>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</si>
  <si>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</si>
  <si>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</si>
  <si>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</si>
  <si>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</si>
  <si>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</si>
  <si>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</si>
  <si>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</si>
  <si>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</si>
  <si>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</si>
  <si>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</si>
  <si>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</si>
  <si>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</si>
  <si>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</si>
  <si>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</si>
  <si>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</si>
  <si>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</si>
  <si>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</si>
  <si>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</si>
  <si>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</si>
  <si>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</si>
  <si>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</si>
  <si>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</si>
  <si>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</si>
  <si>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</si>
  <si>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</si>
  <si>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</si>
  <si>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</si>
  <si>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</si>
  <si>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</si>
  <si>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</si>
  <si>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</si>
  <si>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</si>
  <si>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</si>
  <si>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</si>
  <si>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</si>
  <si>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</si>
  <si>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</si>
  <si>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</si>
  <si>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</si>
  <si>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</si>
  <si>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</si>
  <si>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</si>
  <si>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</si>
  <si>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</si>
  <si>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</si>
  <si>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</si>
  <si>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</si>
  <si>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</si>
  <si>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</si>
  <si>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</si>
  <si>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</si>
  <si>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</si>
  <si>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</si>
  <si>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</si>
  <si>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</si>
  <si>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</si>
  <si>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</si>
  <si>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</si>
  <si>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</si>
  <si>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</si>
  <si>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</si>
  <si>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</si>
  <si>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</si>
  <si>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</si>
  <si>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</si>
  <si>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</si>
  <si>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</si>
  <si>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</si>
  <si>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</si>
  <si>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</si>
  <si>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</si>
  <si>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</si>
  <si>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</si>
  <si>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</si>
  <si>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</si>
  <si>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</si>
  <si>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</si>
  <si>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</si>
  <si>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</si>
  <si>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</si>
  <si>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</si>
  <si>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</si>
  <si>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</si>
  <si>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</si>
  <si>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</si>
  <si>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</si>
  <si>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</si>
  <si>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</si>
  <si>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</si>
  <si>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</si>
  <si>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</si>
  <si>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</si>
  <si>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</si>
  <si>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</si>
  <si>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</si>
  <si>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</si>
  <si>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</si>
  <si>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</si>
  <si>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</si>
  <si>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</si>
  <si>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</si>
  <si>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</si>
  <si>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</si>
  <si>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</si>
  <si>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</si>
  <si>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</si>
  <si>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</si>
  <si>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</si>
  <si>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</si>
  <si>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</si>
  <si>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</si>
  <si>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</si>
  <si>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</si>
  <si>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</si>
  <si>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</si>
  <si>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</si>
  <si>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</si>
  <si>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</si>
  <si>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</si>
  <si>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</si>
  <si>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</si>
  <si>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</si>
  <si>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</si>
  <si>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</si>
  <si>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</si>
  <si>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</si>
  <si>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</si>
  <si>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</si>
  <si>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</si>
  <si>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</si>
  <si>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</si>
  <si>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</si>
  <si>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</si>
  <si>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</si>
  <si>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</si>
  <si>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</si>
  <si>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</si>
  <si>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</si>
  <si>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</si>
  <si>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</si>
  <si>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</si>
  <si>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</si>
  <si>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</si>
  <si>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</si>
  <si>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</si>
  <si>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</si>
  <si>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</si>
  <si>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</si>
  <si>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</si>
  <si>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</si>
  <si>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</si>
  <si>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</si>
  <si>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</si>
  <si>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</si>
  <si>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</si>
  <si>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</si>
  <si>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</si>
  <si>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</si>
  <si>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</si>
  <si>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</si>
  <si>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</si>
  <si>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</si>
  <si>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</si>
  <si>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</si>
  <si>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</si>
  <si>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</si>
  <si>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</si>
  <si>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</si>
  <si>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</si>
  <si>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</si>
  <si>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</si>
  <si>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</si>
  <si>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</si>
  <si>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</si>
  <si>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</si>
  <si>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</si>
  <si>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</si>
  <si>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</si>
  <si>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</si>
  <si>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</si>
  <si>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</si>
  <si>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</si>
  <si>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</si>
  <si>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</si>
  <si>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</si>
  <si>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</si>
  <si>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</si>
  <si>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</si>
  <si>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</si>
  <si>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</si>
  <si>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</si>
  <si>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</si>
  <si>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</si>
  <si>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</si>
  <si>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</si>
  <si>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</si>
  <si>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</si>
  <si>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</si>
  <si>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</si>
  <si>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</si>
  <si>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</si>
  <si>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</si>
  <si>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</si>
  <si>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</si>
  <si>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</si>
  <si>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</si>
  <si>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</si>
  <si>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</si>
  <si>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</si>
  <si>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</si>
  <si>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</si>
  <si>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</si>
  <si>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</si>
  <si>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</si>
  <si>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</si>
  <si>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</si>
  <si>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</si>
  <si>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</si>
  <si>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</si>
  <si>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</si>
  <si>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</si>
  <si>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</si>
  <si>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</si>
  <si>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</si>
  <si>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</si>
  <si>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</si>
  <si>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</si>
  <si>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</si>
  <si>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</si>
  <si>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</si>
  <si>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</si>
  <si>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</si>
  <si>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</si>
  <si>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</si>
  <si>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</si>
  <si>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</si>
  <si>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</si>
  <si>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</si>
  <si>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</si>
  <si>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</si>
  <si>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</si>
  <si>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</si>
  <si>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</si>
  <si>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</si>
  <si>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</si>
  <si>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</si>
  <si>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</si>
  <si>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</si>
  <si>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</si>
  <si>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</si>
  <si>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</si>
  <si>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</si>
  <si>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</si>
  <si>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</si>
  <si>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</si>
  <si>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</si>
  <si>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</si>
  <si>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</si>
  <si>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</si>
  <si>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</si>
  <si>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</si>
  <si>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</si>
  <si>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</si>
  <si>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</si>
  <si>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</si>
  <si>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</si>
  <si>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</si>
  <si>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</si>
  <si>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</si>
  <si>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</si>
  <si>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</si>
  <si>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</si>
  <si>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</si>
  <si>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</si>
  <si>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</si>
  <si>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</si>
  <si>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</si>
  <si>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</si>
  <si>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</si>
  <si>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</si>
  <si>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</si>
  <si>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</si>
  <si>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</si>
  <si>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</si>
  <si>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</si>
  <si>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</si>
  <si>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</si>
  <si>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</si>
  <si>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</si>
  <si>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</si>
  <si>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</si>
  <si>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</si>
  <si>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</si>
  <si>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</si>
  <si>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</si>
  <si>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</si>
  <si>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</si>
  <si>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</si>
  <si>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</si>
  <si>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</si>
  <si>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</si>
  <si>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</si>
  <si>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</si>
  <si>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</si>
  <si>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</si>
  <si>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</si>
  <si>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</si>
  <si>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</si>
  <si>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</si>
  <si>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</si>
  <si>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</si>
  <si>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</si>
  <si>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</si>
  <si>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</si>
  <si>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</si>
  <si>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</si>
  <si>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</si>
  <si>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</si>
  <si>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</si>
  <si>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</si>
  <si>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</si>
  <si>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</si>
  <si>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</si>
  <si>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</si>
  <si>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</si>
  <si>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</si>
  <si>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</si>
  <si>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</si>
  <si>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</si>
  <si>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</si>
  <si>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</si>
  <si>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</si>
  <si>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</si>
  <si>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</si>
  <si>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</si>
  <si>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</si>
  <si>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</si>
  <si>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</si>
  <si>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</si>
  <si>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</si>
  <si>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</si>
  <si>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</si>
  <si>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</si>
  <si>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</si>
  <si>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</si>
  <si>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</si>
  <si>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</si>
  <si>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</si>
  <si>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</si>
  <si>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</si>
  <si>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</si>
  <si>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</si>
  <si>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</si>
  <si>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</si>
  <si>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</si>
  <si>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</si>
  <si>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</si>
  <si>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</si>
  <si>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</si>
  <si>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</si>
  <si>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</si>
  <si>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</si>
  <si>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</si>
  <si>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</si>
  <si>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</si>
  <si>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</si>
  <si>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</si>
  <si>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</si>
  <si>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</si>
  <si>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</si>
  <si>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</si>
  <si>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</si>
  <si>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</si>
  <si>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</si>
  <si>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</si>
  <si>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</si>
  <si>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</si>
  <si>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</si>
  <si>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</si>
  <si>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</si>
  <si>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</si>
  <si>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</si>
  <si>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</si>
  <si>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</si>
  <si>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</si>
  <si>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</si>
  <si>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</si>
  <si>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</si>
  <si>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</si>
  <si>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</si>
  <si>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</si>
  <si>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</si>
  <si>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</si>
  <si>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</si>
  <si>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</si>
  <si>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</si>
  <si>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</si>
  <si>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</si>
  <si>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</si>
  <si>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</si>
  <si>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</si>
  <si>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</si>
  <si>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</si>
  <si>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</si>
  <si>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</si>
  <si>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</si>
  <si>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</si>
  <si>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</si>
  <si>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</si>
  <si>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</si>
  <si>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</si>
  <si>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</si>
  <si>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</si>
  <si>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</si>
  <si>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</si>
  <si>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</si>
  <si>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</si>
  <si>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</si>
  <si>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</si>
  <si>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</si>
  <si>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</si>
  <si>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</si>
  <si>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</si>
  <si>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</si>
  <si>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</si>
  <si>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</si>
  <si>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</si>
  <si>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</si>
  <si>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</si>
  <si>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</si>
  <si>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</si>
  <si>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</si>
  <si>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</si>
  <si>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</si>
  <si>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</si>
  <si>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</si>
  <si>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</si>
  <si>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</si>
  <si>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</si>
  <si>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</si>
  <si>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</si>
  <si>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</si>
  <si>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</si>
  <si>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</si>
  <si>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</si>
  <si>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</si>
  <si>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</si>
  <si>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</si>
  <si>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</si>
  <si>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</si>
  <si>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</si>
  <si>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</si>
  <si>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</si>
  <si>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</si>
  <si>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</si>
  <si>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</si>
  <si>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</si>
  <si>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</si>
  <si>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</si>
  <si>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</si>
  <si>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</si>
  <si>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</si>
  <si>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</si>
  <si>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</si>
  <si>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</si>
  <si>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</si>
  <si>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</si>
  <si>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</si>
  <si>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</si>
  <si>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</si>
  <si>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</si>
  <si>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</si>
  <si>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</si>
  <si>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</si>
  <si>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</si>
  <si>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</si>
  <si>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</si>
  <si>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</si>
  <si>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</si>
  <si>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</si>
  <si>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</si>
  <si>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</si>
  <si>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</si>
  <si>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</si>
  <si>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</si>
  <si>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</si>
  <si>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</si>
  <si>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</si>
  <si>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</si>
  <si>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</si>
  <si>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</si>
  <si>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</si>
  <si>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</si>
  <si>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</si>
  <si>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</si>
  <si>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</si>
  <si>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</si>
  <si>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</si>
  <si>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</si>
  <si>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</si>
  <si>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</si>
  <si>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</si>
  <si>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</si>
  <si>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</si>
  <si>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</si>
  <si>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</si>
  <si>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</si>
  <si>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</si>
  <si>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</si>
  <si>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</si>
  <si>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</si>
  <si>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</si>
  <si>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</si>
  <si>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</si>
  <si>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</si>
  <si>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</si>
  <si>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</si>
  <si>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</si>
  <si>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</si>
  <si>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</si>
  <si>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</si>
  <si>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</si>
  <si>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</si>
  <si>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</si>
  <si>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</si>
  <si>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</si>
  <si>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</si>
  <si>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</si>
  <si>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</si>
  <si>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</si>
  <si>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</si>
  <si>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</si>
  <si>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</si>
  <si>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</si>
  <si>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</si>
  <si>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</si>
  <si>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</si>
  <si>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</si>
  <si>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</si>
  <si>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</si>
  <si>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</si>
  <si>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</si>
  <si>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</si>
  <si>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</si>
  <si>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</si>
  <si>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</si>
  <si>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</si>
  <si>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</si>
  <si>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</si>
  <si>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</si>
  <si>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</si>
  <si>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</si>
  <si>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</si>
  <si>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</si>
  <si>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</si>
  <si>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</si>
  <si>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</si>
  <si>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</si>
  <si>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</si>
  <si>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</si>
  <si>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</si>
  <si>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</si>
  <si>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</si>
  <si>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</si>
  <si>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</si>
  <si>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</si>
  <si>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</si>
  <si>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</si>
  <si>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</si>
  <si>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</si>
  <si>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</si>
  <si>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</si>
  <si>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</si>
  <si>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</si>
  <si>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</si>
  <si>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</si>
  <si>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</si>
  <si>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</si>
  <si>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</si>
  <si>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</si>
  <si>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</si>
  <si>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</si>
  <si>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</si>
  <si>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</si>
  <si>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</si>
  <si>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</si>
  <si>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</si>
  <si>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</si>
  <si>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</si>
  <si>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</si>
  <si>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</si>
  <si>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</si>
  <si>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</si>
  <si>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</si>
  <si>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</si>
  <si>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</si>
  <si>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</si>
  <si>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</si>
  <si>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</si>
  <si>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</si>
  <si>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</si>
  <si>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</si>
  <si>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</si>
  <si>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</si>
  <si>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</si>
  <si>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</si>
  <si>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</si>
  <si>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</si>
  <si>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</si>
  <si>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</si>
  <si>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</si>
  <si>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</si>
  <si>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</si>
  <si>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</si>
  <si>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</si>
  <si>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</si>
  <si>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</si>
  <si>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</si>
  <si>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</si>
  <si>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</si>
  <si>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</si>
  <si>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</si>
  <si>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</si>
  <si>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</si>
  <si>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</si>
  <si>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</si>
  <si>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</si>
  <si>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</si>
  <si>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</si>
  <si>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</si>
  <si>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</si>
  <si>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</si>
  <si>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</si>
  <si>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</si>
  <si>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</si>
  <si>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</si>
  <si>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</si>
  <si>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</si>
  <si>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</si>
  <si>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</si>
  <si>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</si>
  <si>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</si>
  <si>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</si>
  <si>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</si>
  <si>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</si>
  <si>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</si>
  <si>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</si>
  <si>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</si>
  <si>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</si>
  <si>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</si>
  <si>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</si>
  <si>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</si>
  <si>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</si>
  <si>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</si>
  <si>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</si>
  <si>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</si>
  <si>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</si>
  <si>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</si>
  <si>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</si>
  <si>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</si>
  <si>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</si>
  <si>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</si>
  <si>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</si>
  <si>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</si>
  <si>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</si>
  <si>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</si>
  <si>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</si>
  <si>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</si>
  <si>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</si>
  <si>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</si>
  <si>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</si>
  <si>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</si>
  <si>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</si>
  <si>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</si>
  <si>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</si>
  <si>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</si>
  <si>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</si>
  <si>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</si>
  <si>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</si>
  <si>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</si>
  <si>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</si>
  <si>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</si>
  <si>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</si>
  <si>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</si>
  <si>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</si>
  <si>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</si>
  <si>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</si>
  <si>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</si>
  <si>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</si>
  <si>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</si>
  <si>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</si>
  <si>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</si>
  <si>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</si>
  <si>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</si>
  <si>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</si>
  <si>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</si>
  <si>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</si>
  <si>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</si>
  <si>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</si>
  <si>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</si>
  <si>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</si>
  <si>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</si>
  <si>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</si>
  <si>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</si>
  <si>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</si>
  <si>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</si>
  <si>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</si>
  <si>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</si>
  <si>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</si>
  <si>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</si>
  <si>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</si>
  <si>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</si>
  <si>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</si>
  <si>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</si>
  <si>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</si>
  <si>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</si>
  <si>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</si>
  <si>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</si>
  <si>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</si>
  <si>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</si>
  <si>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</si>
  <si>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</si>
  <si>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</si>
  <si>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</si>
  <si>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</si>
  <si>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</si>
  <si>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</si>
  <si>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</si>
  <si>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</si>
  <si>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</si>
  <si>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</si>
  <si>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</si>
  <si>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</si>
  <si>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</si>
  <si>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</si>
  <si>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</si>
  <si>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</si>
  <si>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</si>
  <si>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</si>
  <si>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</si>
  <si>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</si>
  <si>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</si>
  <si>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</si>
  <si>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</si>
  <si>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</si>
  <si>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</si>
  <si>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</si>
  <si>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</si>
  <si>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</si>
  <si>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</si>
  <si>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</si>
  <si>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</si>
  <si>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</si>
  <si>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</si>
  <si>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</si>
  <si>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</si>
  <si>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</si>
  <si>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</si>
  <si>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</si>
  <si>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</si>
  <si>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</si>
  <si>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</si>
  <si>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</si>
  <si>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</si>
  <si>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</si>
  <si>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</si>
  <si>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</si>
  <si>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</si>
  <si>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</si>
  <si>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</si>
  <si>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</si>
  <si>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</si>
  <si>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</si>
  <si>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</si>
  <si>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</si>
  <si>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</si>
  <si>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</si>
  <si>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</si>
  <si>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</si>
  <si>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</si>
  <si>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</si>
  <si>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</si>
  <si>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</si>
  <si>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</si>
  <si>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</si>
  <si>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</si>
  <si>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</si>
  <si>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</si>
  <si>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</si>
  <si>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</si>
  <si>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</si>
  <si>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</si>
  <si>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</si>
  <si>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</si>
  <si>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</si>
  <si>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</si>
  <si>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</si>
  <si>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</si>
  <si>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</si>
  <si>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</si>
  <si>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</si>
  <si>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</si>
  <si>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</si>
  <si>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</si>
  <si>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</si>
  <si>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</si>
  <si>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</si>
  <si>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</si>
  <si>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</si>
  <si>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</si>
  <si>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</si>
  <si>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</si>
  <si>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</si>
  <si>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</si>
  <si>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</si>
  <si>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</si>
  <si>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</si>
  <si>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</si>
  <si>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</si>
  <si>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</si>
  <si>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</si>
  <si>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</si>
  <si>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</si>
  <si>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</si>
  <si>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</si>
  <si>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</si>
  <si>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</si>
  <si>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</si>
  <si>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</si>
  <si>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</si>
  <si>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</si>
  <si>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</si>
  <si>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</si>
  <si>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</si>
  <si>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</si>
  <si>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</si>
  <si>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</si>
  <si>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</si>
  <si>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</si>
  <si>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</si>
  <si>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</si>
  <si>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</si>
  <si>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</si>
  <si>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</si>
  <si>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</si>
  <si>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</si>
  <si>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</si>
  <si>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</si>
  <si>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</si>
  <si>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</si>
  <si>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</si>
  <si>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</si>
  <si>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</si>
  <si>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</si>
  <si>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</si>
  <si>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</si>
  <si>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</si>
  <si>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</si>
  <si>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</si>
  <si>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</si>
  <si>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</si>
  <si>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</si>
  <si>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</si>
  <si>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</si>
  <si>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</si>
  <si>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</si>
  <si>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</si>
  <si>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</si>
  <si>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</si>
  <si>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</si>
  <si>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</si>
  <si>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</si>
  <si>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</si>
  <si>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</si>
  <si>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</si>
  <si>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</si>
  <si>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</si>
  <si>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</si>
  <si>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</si>
  <si>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</si>
  <si>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</si>
  <si>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</si>
  <si>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</si>
  <si>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</si>
  <si>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</si>
  <si>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</si>
  <si>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</si>
  <si>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</si>
  <si>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</si>
  <si>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</si>
  <si>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</si>
  <si>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</si>
  <si>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</si>
  <si>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</si>
  <si>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</si>
  <si>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</si>
  <si>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</si>
  <si>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</si>
  <si>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</si>
  <si>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</si>
  <si>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</si>
  <si>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</si>
  <si>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</si>
  <si>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</si>
  <si>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</si>
  <si>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</si>
  <si>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</si>
  <si>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</si>
  <si>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</si>
  <si>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</si>
  <si>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</si>
  <si>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</si>
  <si>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</si>
  <si>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</si>
  <si>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</si>
  <si>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</si>
  <si>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</si>
  <si>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</si>
  <si>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</si>
  <si>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</si>
  <si>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</si>
  <si>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</si>
  <si>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</si>
  <si>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</si>
  <si>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</si>
  <si>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</si>
  <si>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</si>
  <si>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</si>
  <si>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</si>
  <si>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</si>
  <si>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</si>
  <si>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</si>
  <si>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</si>
  <si>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</si>
  <si>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</si>
  <si>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</si>
  <si>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</si>
  <si>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</si>
  <si>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</si>
  <si>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</si>
  <si>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</si>
  <si>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</si>
  <si>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</si>
  <si>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</si>
  <si>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</si>
  <si>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</si>
  <si>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</si>
  <si>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</si>
  <si>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</si>
  <si>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</si>
  <si>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</si>
  <si>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</si>
  <si>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</si>
  <si>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</si>
  <si>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</si>
  <si>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</si>
  <si>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</si>
  <si>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</si>
  <si>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</si>
  <si>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</si>
  <si>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</si>
  <si>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</si>
  <si>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</si>
  <si>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</si>
  <si>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</si>
  <si>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</si>
  <si>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</si>
  <si>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</si>
  <si>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</si>
  <si>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</si>
  <si>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</si>
  <si>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</si>
  <si>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</si>
  <si>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</si>
  <si>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</si>
  <si>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</si>
  <si>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</si>
  <si>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</si>
  <si>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</si>
  <si>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</si>
  <si>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</si>
  <si>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</si>
  <si>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</si>
  <si>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</si>
  <si>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</si>
  <si>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</si>
  <si>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</si>
  <si>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</si>
  <si>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</si>
  <si>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</si>
  <si>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</si>
  <si>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</si>
  <si>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</si>
  <si>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</si>
  <si>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</si>
  <si>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</si>
  <si>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</si>
  <si>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</si>
  <si>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</si>
  <si>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</si>
  <si>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</si>
  <si>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</si>
  <si>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</si>
  <si>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</si>
  <si>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</si>
  <si>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</si>
  <si>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</si>
  <si>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</si>
  <si>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</si>
  <si>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</si>
  <si>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</si>
  <si>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</si>
  <si>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</si>
  <si>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</si>
  <si>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</si>
  <si>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</si>
  <si>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</si>
  <si>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</si>
  <si>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</si>
  <si>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</si>
  <si>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</si>
  <si>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</si>
  <si>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</si>
  <si>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</si>
  <si>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</si>
  <si>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</si>
  <si>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</si>
  <si>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</si>
  <si>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</si>
  <si>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</si>
  <si>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</si>
  <si>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</si>
  <si>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</si>
  <si>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</si>
  <si>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</si>
  <si>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</si>
  <si>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</si>
  <si>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</si>
  <si>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</si>
  <si>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</si>
  <si>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</si>
  <si>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</si>
  <si>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</si>
  <si>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</si>
  <si>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</si>
  <si>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</si>
  <si>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</si>
  <si>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</si>
  <si>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</si>
  <si>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</si>
  <si>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</si>
  <si>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</si>
  <si>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</si>
  <si>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</si>
  <si>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</si>
  <si>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</si>
  <si>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</si>
  <si>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</si>
  <si>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</si>
  <si>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</si>
  <si>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</si>
  <si>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</si>
  <si>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</si>
  <si>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</si>
  <si>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</si>
  <si>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</si>
  <si>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</si>
  <si>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</si>
  <si>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</si>
  <si>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</si>
  <si>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</si>
  <si>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</si>
  <si>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</si>
  <si>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</si>
  <si>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</si>
  <si>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</si>
  <si>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</si>
  <si>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</si>
  <si>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</si>
  <si>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</si>
  <si>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</si>
  <si>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</si>
  <si>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</si>
  <si>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</si>
  <si>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</si>
  <si>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</si>
  <si>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</si>
  <si>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</si>
  <si>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</si>
  <si>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</si>
  <si>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</si>
  <si>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</si>
  <si>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</si>
  <si>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</si>
  <si>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</si>
  <si>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</si>
  <si>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</si>
  <si>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</si>
  <si>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</si>
  <si>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</si>
  <si>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</si>
  <si>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</si>
  <si>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</si>
  <si>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</si>
  <si>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</si>
  <si>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</si>
  <si>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</si>
  <si>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</si>
  <si>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</si>
  <si>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</si>
  <si>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</si>
  <si>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</si>
  <si>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</si>
  <si>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</si>
  <si>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</si>
  <si>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</si>
  <si>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</si>
  <si>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</si>
  <si>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</si>
  <si>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</si>
  <si>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</si>
  <si>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</si>
  <si>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</si>
  <si>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</si>
  <si>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</si>
  <si>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</si>
  <si>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</si>
  <si>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</si>
  <si>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</si>
  <si>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</si>
  <si>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</si>
  <si>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</si>
  <si>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</si>
  <si>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</si>
  <si>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</si>
  <si>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</si>
  <si>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</si>
  <si>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</si>
  <si>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</si>
  <si>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</si>
  <si>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</si>
  <si>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</si>
  <si>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</si>
  <si>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</si>
  <si>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</si>
  <si>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</si>
  <si>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</si>
  <si>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</si>
  <si>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</si>
  <si>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</si>
  <si>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</si>
  <si>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</si>
  <si>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</si>
  <si>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</si>
  <si>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</si>
  <si>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</si>
  <si>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</si>
  <si>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</si>
  <si>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</si>
  <si>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</si>
  <si>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</si>
  <si>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</si>
  <si>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</si>
  <si>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</si>
  <si>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</si>
  <si>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</si>
  <si>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</si>
  <si>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</si>
  <si>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</si>
  <si>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</si>
  <si>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</si>
  <si>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</si>
  <si>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</si>
  <si>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</si>
  <si>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</si>
  <si>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</si>
  <si>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</si>
  <si>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</si>
  <si>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</si>
  <si>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</si>
  <si>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</si>
  <si>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</si>
  <si>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</si>
  <si>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</si>
  <si>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</si>
  <si>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</si>
  <si>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</si>
  <si>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</si>
  <si>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</si>
  <si>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</si>
  <si>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</si>
  <si>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</si>
  <si>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</si>
  <si>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</si>
  <si>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</si>
  <si>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</si>
  <si>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</si>
  <si>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</si>
  <si>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</si>
  <si>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</si>
  <si>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</si>
  <si>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</si>
  <si>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</si>
  <si>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</si>
  <si>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</si>
  <si>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</si>
  <si>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</si>
  <si>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</si>
  <si>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</si>
  <si>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</si>
  <si>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</si>
  <si>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</si>
  <si>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</si>
  <si>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</si>
  <si>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</si>
  <si>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</si>
  <si>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</si>
  <si>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</si>
  <si>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</si>
  <si>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</si>
  <si>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</si>
  <si>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</si>
  <si>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</si>
  <si>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</si>
  <si>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</si>
  <si>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</si>
  <si>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</si>
  <si>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</si>
  <si>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</si>
  <si>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</si>
  <si>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</si>
  <si>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</si>
  <si>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</si>
  <si>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</si>
  <si>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</si>
  <si>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</si>
  <si>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</si>
  <si>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</si>
  <si>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</si>
  <si>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</si>
  <si>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</si>
  <si>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</si>
  <si>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</si>
  <si>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</si>
  <si>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</si>
  <si>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</si>
  <si>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</si>
  <si>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</si>
  <si>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</si>
  <si>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</si>
  <si>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</si>
  <si>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</si>
  <si>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</si>
  <si>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</si>
  <si>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</si>
  <si>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</si>
  <si>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</si>
  <si>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</si>
  <si>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</si>
  <si>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</si>
  <si>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</si>
  <si>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</si>
  <si>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</si>
  <si>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</si>
  <si>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</si>
  <si>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</si>
  <si>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</si>
  <si>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</si>
  <si>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</si>
  <si>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</si>
  <si>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</si>
  <si>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</si>
  <si>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</si>
  <si>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</si>
  <si>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</si>
  <si>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</si>
  <si>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</si>
  <si>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</si>
  <si>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</si>
  <si>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</si>
  <si>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</si>
  <si>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</si>
  <si>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</si>
  <si>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</si>
  <si>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</si>
  <si>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</si>
  <si>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</si>
  <si>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</si>
  <si>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</si>
  <si>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</si>
  <si>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</si>
  <si>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</si>
  <si>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</si>
  <si>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</si>
  <si>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</si>
  <si>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</si>
  <si>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</si>
  <si>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</si>
  <si>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</si>
  <si>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</si>
  <si>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</si>
  <si>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</si>
  <si>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</si>
  <si>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</si>
  <si>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</si>
  <si>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</si>
  <si>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</si>
  <si>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</si>
  <si>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</si>
  <si>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</si>
  <si>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</si>
  <si>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</si>
  <si>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</si>
  <si>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</si>
  <si>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</si>
  <si>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</si>
  <si>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</si>
  <si>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</si>
  <si>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</si>
  <si>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</si>
  <si>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</si>
  <si>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</si>
  <si>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</si>
  <si>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</si>
  <si>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</si>
  <si>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</si>
  <si>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</si>
  <si>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</si>
  <si>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</si>
  <si>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</si>
  <si>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</si>
  <si>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</si>
  <si>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</si>
  <si>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</si>
  <si>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</si>
  <si>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</si>
  <si>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</si>
  <si>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</si>
  <si>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</si>
  <si>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</si>
  <si>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</si>
  <si>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</si>
  <si>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</si>
  <si>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</si>
  <si>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</si>
  <si>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</si>
  <si>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</si>
  <si>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</si>
  <si>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</si>
  <si>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</si>
  <si>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</si>
  <si>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</si>
  <si>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</si>
  <si>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</si>
  <si>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</si>
  <si>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</si>
  <si>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</si>
  <si>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</si>
  <si>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</si>
  <si>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</si>
  <si>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</si>
  <si>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</si>
  <si>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</si>
  <si>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</si>
  <si>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</si>
  <si>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</si>
  <si>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</si>
  <si>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</si>
  <si>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</si>
  <si>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</si>
  <si>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</si>
  <si>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</si>
  <si>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</si>
  <si>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</si>
  <si>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</si>
  <si>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</si>
  <si>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</si>
  <si>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</si>
  <si>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</si>
  <si>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</si>
  <si>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</si>
  <si>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</si>
  <si>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</si>
  <si>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</si>
  <si>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</si>
  <si>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</si>
  <si>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</si>
  <si>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</si>
  <si>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</si>
  <si>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</si>
  <si>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</si>
  <si>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</si>
  <si>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</si>
  <si>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</si>
  <si>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</si>
  <si>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</si>
  <si>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</si>
  <si>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</si>
  <si>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</si>
  <si>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</si>
  <si>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</si>
  <si>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</si>
  <si>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</si>
  <si>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</si>
  <si>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</si>
  <si>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</si>
  <si>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</si>
  <si>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</si>
  <si>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</si>
  <si>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</si>
  <si>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</si>
  <si>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</si>
  <si>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</si>
  <si>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</si>
  <si>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</si>
  <si>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</si>
  <si>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</si>
  <si>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</si>
  <si>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</si>
  <si>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</si>
  <si>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</si>
  <si>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</si>
  <si>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</si>
  <si>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</si>
  <si>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</si>
  <si>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</si>
  <si>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</si>
  <si>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</si>
  <si>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</si>
  <si>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</si>
  <si>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</si>
  <si>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</si>
  <si>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</si>
  <si>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</si>
  <si>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</si>
  <si>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</si>
  <si>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</si>
  <si>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</si>
  <si>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</si>
  <si>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</si>
  <si>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</si>
  <si>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</si>
  <si>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</si>
  <si>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</si>
  <si>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</si>
  <si>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</si>
  <si>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</si>
  <si>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</si>
  <si>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</si>
  <si>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</si>
  <si>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</si>
  <si>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</si>
  <si>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</si>
  <si>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</si>
  <si>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</si>
  <si>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</si>
  <si>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</si>
  <si>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</si>
  <si>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</si>
  <si>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</si>
  <si>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</si>
  <si>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</si>
  <si>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</si>
  <si>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</si>
  <si>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</si>
  <si>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</si>
  <si>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</si>
  <si>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</si>
  <si>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</si>
  <si>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</si>
  <si>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</si>
  <si>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</si>
  <si>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</si>
  <si>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</si>
  <si>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</si>
  <si>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</si>
  <si>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</si>
  <si>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</si>
  <si>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</si>
  <si>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</si>
  <si>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</si>
  <si>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</si>
  <si>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</si>
  <si>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</si>
  <si>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</si>
  <si>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</si>
  <si>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</si>
  <si>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</si>
  <si>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</si>
  <si>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</si>
  <si>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</si>
  <si>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</si>
  <si>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</si>
  <si>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</si>
  <si>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</si>
  <si>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</si>
  <si>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</si>
  <si>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</si>
  <si>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</si>
  <si>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</si>
  <si>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</si>
  <si>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</si>
  <si>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</si>
  <si>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</si>
  <si>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</si>
  <si>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</si>
  <si>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</si>
  <si>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</si>
  <si>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</si>
  <si>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</si>
  <si>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</si>
  <si>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</si>
  <si>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</si>
  <si>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</si>
  <si>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</si>
  <si>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</si>
  <si>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</si>
  <si>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</si>
  <si>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</si>
  <si>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</si>
  <si>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</si>
  <si>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</si>
  <si>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</si>
  <si>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</si>
  <si>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</si>
  <si>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</si>
  <si>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</si>
  <si>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</si>
  <si>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</si>
  <si>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</si>
  <si>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</si>
  <si>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</si>
  <si>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</si>
  <si>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</si>
  <si>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</si>
  <si>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</si>
  <si>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</si>
  <si>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</si>
  <si>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</si>
  <si>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</si>
  <si>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</si>
  <si>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</si>
  <si>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</si>
  <si>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</si>
  <si>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</si>
  <si>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</si>
  <si>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</si>
  <si>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</si>
  <si>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</si>
  <si>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</si>
  <si>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</si>
  <si>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</si>
  <si>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</si>
  <si>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</si>
  <si>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</si>
  <si>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</si>
  <si>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</si>
  <si>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</si>
  <si>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</si>
  <si>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</si>
  <si>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</si>
  <si>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</si>
  <si>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</si>
  <si>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</si>
  <si>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</si>
  <si>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</si>
  <si>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</si>
  <si>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</si>
  <si>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</si>
  <si>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</si>
  <si>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</si>
  <si>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</si>
  <si>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</si>
  <si>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</si>
  <si>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</si>
  <si>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</si>
  <si>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</si>
  <si>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</si>
  <si>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</si>
  <si>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</si>
  <si>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</si>
  <si>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</si>
  <si>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</si>
  <si>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</si>
  <si>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</si>
  <si>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</si>
  <si>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</si>
  <si>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</si>
  <si>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</si>
  <si>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</si>
  <si>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</si>
  <si>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</si>
  <si>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</si>
  <si>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</si>
  <si>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</si>
  <si>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</si>
  <si>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</si>
  <si>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</si>
  <si>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</si>
  <si>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</si>
  <si>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</si>
  <si>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</si>
  <si>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</si>
  <si>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</si>
  <si>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</si>
  <si>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</si>
  <si>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</si>
  <si>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</si>
  <si>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</si>
  <si>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</si>
  <si>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</si>
  <si>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</si>
  <si>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</si>
  <si>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</si>
  <si>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</si>
  <si>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</si>
  <si>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</si>
  <si>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</si>
  <si>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</si>
  <si>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</si>
  <si>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</si>
  <si>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</si>
  <si>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</si>
  <si>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</si>
  <si>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</si>
  <si>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</si>
  <si>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</si>
  <si>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</si>
  <si>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</si>
  <si>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</si>
  <si>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</si>
  <si>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</si>
  <si>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</si>
  <si>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</si>
  <si>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</si>
  <si>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</si>
  <si>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</si>
  <si>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</si>
  <si>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</si>
  <si>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</si>
  <si>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</si>
  <si>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</si>
  <si>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</si>
  <si>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</si>
  <si>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</si>
  <si>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</si>
  <si>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</si>
  <si>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</si>
  <si>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</si>
  <si>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</si>
  <si>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</si>
  <si>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</si>
  <si>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</si>
  <si>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</si>
  <si>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</si>
  <si>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</si>
  <si>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</si>
  <si>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</si>
  <si>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</si>
  <si>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</si>
  <si>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</si>
  <si>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</si>
  <si>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</si>
  <si>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</si>
  <si>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</si>
  <si>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</si>
  <si>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</si>
  <si>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</si>
  <si>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</si>
  <si>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</si>
  <si>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</si>
  <si>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</si>
  <si>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</si>
  <si>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</si>
  <si>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</si>
  <si>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</si>
  <si>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</si>
  <si>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</si>
  <si>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</si>
  <si>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</si>
  <si>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</si>
  <si>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</si>
  <si>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</si>
  <si>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</si>
  <si>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</si>
  <si>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</si>
  <si>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</si>
  <si>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</si>
  <si>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</si>
  <si>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</si>
  <si>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</si>
  <si>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</si>
  <si>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</si>
  <si>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</si>
  <si>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</si>
  <si>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</si>
  <si>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</si>
  <si>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</si>
  <si>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</si>
  <si>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</si>
  <si>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</si>
  <si>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</si>
  <si>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</si>
  <si>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</si>
  <si>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</si>
  <si>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</si>
  <si>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</si>
  <si>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</si>
  <si>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</si>
  <si>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</si>
  <si>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</si>
  <si>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</si>
  <si>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</si>
  <si>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</si>
  <si>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</si>
  <si>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</si>
  <si>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</si>
  <si>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</si>
  <si>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</si>
  <si>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</si>
  <si>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</si>
  <si>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</si>
  <si>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</si>
  <si>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</si>
  <si>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</si>
  <si>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</si>
  <si>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</si>
  <si>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</si>
  <si>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</si>
  <si>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</si>
  <si>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</si>
  <si>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</si>
  <si>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</si>
  <si>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</si>
  <si>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</si>
  <si>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</si>
  <si>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</si>
  <si>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</si>
  <si>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</si>
  <si>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</si>
  <si>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</si>
  <si>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</si>
  <si>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</si>
  <si>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</si>
  <si>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</si>
  <si>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</si>
  <si>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</si>
  <si>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</si>
  <si>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</si>
  <si>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</si>
  <si>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</si>
  <si>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</si>
  <si>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</si>
  <si>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</si>
  <si>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</si>
  <si>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</si>
  <si>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</si>
  <si>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</si>
  <si>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</si>
  <si>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</si>
  <si>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</si>
  <si>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</si>
  <si>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</si>
  <si>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</si>
  <si>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</si>
  <si>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</si>
  <si>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</si>
  <si>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</si>
  <si>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</si>
  <si>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</si>
  <si>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</si>
  <si>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</si>
  <si>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</si>
  <si>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</si>
  <si>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</si>
  <si>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</si>
  <si>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</si>
  <si>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</si>
  <si>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</si>
  <si>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</si>
  <si>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</si>
  <si>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</si>
  <si>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</si>
  <si>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</si>
  <si>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</si>
  <si>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</si>
  <si>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</si>
  <si>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</si>
  <si>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</si>
  <si>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</si>
  <si>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</si>
  <si>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</si>
  <si>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</si>
  <si>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</si>
  <si>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</si>
  <si>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</si>
  <si>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</si>
  <si>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</si>
  <si>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</si>
  <si>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</si>
  <si>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</si>
  <si>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</si>
  <si>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</si>
  <si>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</si>
  <si>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</si>
  <si>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</si>
  <si>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</si>
  <si>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</si>
  <si>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</si>
  <si>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</si>
  <si>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</si>
  <si>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</si>
  <si>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</si>
  <si>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</si>
  <si>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</si>
  <si>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</si>
  <si>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</si>
  <si>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</si>
  <si>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</si>
  <si>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</si>
  <si>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</si>
  <si>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</si>
  <si>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</si>
  <si>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</si>
  <si>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</si>
  <si>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</si>
  <si>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</si>
  <si>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</si>
  <si>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</si>
  <si>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</si>
  <si>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</si>
  <si>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</si>
  <si>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</si>
  <si>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</si>
  <si>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</si>
  <si>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</si>
  <si>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</si>
  <si>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</si>
  <si>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</si>
  <si>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</si>
  <si>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</si>
  <si>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</si>
  <si>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</si>
  <si>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</si>
  <si>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</si>
  <si>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</si>
  <si>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</si>
  <si>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</si>
  <si>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</si>
  <si>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</si>
  <si>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</si>
  <si>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</si>
  <si>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</si>
  <si>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</si>
  <si>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</si>
  <si>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</si>
  <si>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</si>
  <si>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</si>
  <si>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</si>
  <si>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</si>
  <si>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</si>
  <si>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</si>
  <si>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</si>
  <si>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</si>
  <si>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</si>
  <si>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</si>
  <si>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</si>
  <si>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</si>
  <si>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</si>
  <si>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</si>
  <si>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</si>
  <si>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</si>
  <si>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</si>
  <si>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</si>
  <si>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</si>
  <si>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</si>
  <si>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</si>
  <si>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</si>
  <si>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</si>
  <si>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</si>
  <si>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</si>
  <si>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</si>
  <si>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</si>
  <si>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</si>
  <si>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</si>
  <si>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</si>
  <si>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</si>
  <si>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</si>
  <si>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</si>
  <si>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</si>
  <si>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</si>
  <si>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</si>
  <si>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</si>
  <si>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</si>
  <si>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</si>
  <si>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</si>
  <si>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</si>
  <si>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</si>
  <si>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</si>
  <si>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</si>
  <si>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</si>
  <si>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</si>
  <si>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</si>
  <si>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</si>
  <si>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</si>
  <si>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</si>
  <si>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</si>
  <si>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</si>
  <si>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</si>
  <si>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</si>
  <si>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</si>
  <si>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</si>
  <si>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</si>
  <si>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</si>
  <si>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</si>
  <si>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</si>
  <si>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</si>
  <si>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</si>
  <si>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</si>
  <si>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</si>
  <si>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</si>
  <si>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</si>
  <si>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</si>
  <si>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</si>
  <si>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</si>
  <si>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</si>
  <si>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</si>
  <si>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</si>
  <si>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</si>
  <si>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</si>
  <si>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</si>
  <si>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</si>
  <si>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</si>
  <si>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</si>
  <si>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</si>
  <si>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</si>
  <si>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</si>
  <si>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</si>
  <si>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</si>
  <si>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</si>
  <si>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</si>
  <si>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</si>
  <si>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</si>
  <si>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</si>
  <si>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</si>
  <si>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</si>
  <si>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</si>
  <si>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</si>
  <si>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</si>
  <si>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</si>
  <si>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</si>
  <si>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</si>
  <si>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</si>
  <si>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</si>
  <si>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</si>
  <si>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</si>
  <si>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</si>
  <si>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</si>
  <si>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</si>
  <si>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</si>
  <si>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</si>
  <si>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</si>
  <si>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</si>
  <si>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</si>
  <si>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</si>
  <si>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</si>
  <si>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</si>
  <si>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</si>
  <si>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</si>
  <si>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</si>
  <si>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</si>
  <si>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</si>
  <si>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</si>
  <si>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</si>
  <si>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</si>
  <si>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</si>
  <si>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</si>
  <si>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</si>
  <si>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</si>
  <si>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</si>
  <si>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</si>
  <si>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</si>
  <si>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</si>
  <si>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</si>
  <si>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</si>
  <si>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</si>
  <si>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</si>
  <si>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</si>
  <si>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</si>
  <si>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</si>
  <si>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</si>
  <si>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</si>
  <si>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</si>
  <si>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</si>
  <si>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</si>
  <si>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</si>
  <si>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</si>
  <si>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</si>
  <si>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</si>
  <si>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</si>
  <si>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</si>
  <si>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</si>
  <si>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</si>
  <si>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</si>
  <si>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</si>
  <si>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</si>
  <si>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</si>
  <si>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</si>
  <si>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</si>
  <si>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</si>
  <si>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</si>
  <si>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</si>
  <si>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</si>
  <si>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</si>
  <si>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</si>
  <si>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</si>
  <si>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</si>
  <si>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</si>
  <si>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</si>
  <si>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</si>
  <si>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</si>
  <si>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</si>
  <si>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</si>
  <si>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</si>
  <si>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</si>
  <si>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</si>
  <si>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</si>
  <si>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</si>
  <si>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</si>
  <si>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</si>
  <si>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</si>
  <si>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</si>
  <si>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</si>
  <si>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</si>
  <si>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</si>
  <si>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</si>
  <si>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</si>
  <si>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</si>
  <si>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</si>
  <si>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</si>
  <si>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</si>
  <si>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</si>
  <si>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</si>
  <si>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</si>
  <si>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</si>
  <si>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</si>
  <si>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</si>
  <si>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</si>
  <si>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</si>
  <si>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</si>
  <si>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</si>
  <si>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</si>
  <si>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</si>
  <si>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</si>
  <si>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</si>
  <si>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</si>
  <si>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</si>
  <si>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</si>
  <si>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</si>
  <si>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</si>
  <si>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</si>
  <si>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</si>
  <si>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</si>
  <si>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</si>
  <si>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</si>
  <si>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</si>
  <si>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</si>
  <si>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</si>
  <si>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</si>
  <si>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</si>
  <si>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</si>
  <si>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</si>
  <si>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</si>
  <si>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</si>
  <si>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</si>
  <si>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</si>
  <si>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</si>
  <si>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</si>
  <si>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</si>
  <si>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</si>
  <si>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</si>
  <si>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</si>
  <si>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</si>
  <si>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</si>
  <si>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</si>
  <si>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</si>
  <si>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</si>
  <si>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</si>
  <si>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</si>
  <si>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</si>
  <si>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</si>
  <si>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</si>
  <si>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</si>
  <si>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</si>
  <si>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</si>
  <si>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</si>
  <si>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</si>
  <si>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</si>
  <si>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</si>
  <si>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</si>
  <si>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</si>
  <si>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</si>
  <si>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</si>
  <si>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</si>
  <si>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</si>
  <si>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</si>
  <si>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</si>
  <si>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</si>
  <si>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</si>
  <si>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</si>
  <si>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</si>
  <si>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</si>
  <si>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</si>
  <si>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</si>
  <si>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</si>
  <si>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</si>
  <si>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</si>
  <si>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</si>
  <si>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</si>
  <si>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</si>
  <si>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</si>
  <si>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</si>
  <si>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</si>
  <si>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</si>
  <si>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</si>
  <si>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</si>
  <si>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</si>
  <si>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</si>
  <si>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</si>
  <si>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</si>
  <si>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</si>
  <si>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</si>
  <si>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</si>
  <si>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</si>
  <si>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</si>
  <si>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</si>
  <si>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</si>
  <si>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</si>
  <si>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</si>
  <si>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</si>
  <si>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</si>
  <si>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</si>
  <si>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</si>
  <si>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</si>
  <si>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</si>
  <si>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</si>
  <si>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</si>
  <si>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</si>
  <si>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</si>
  <si>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</si>
  <si>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</si>
  <si>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</si>
  <si>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</si>
  <si>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</si>
  <si>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</si>
  <si>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</si>
  <si>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</si>
  <si>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</si>
  <si>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</si>
  <si>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</si>
  <si>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</si>
  <si>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</si>
  <si>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</si>
  <si>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</si>
  <si>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</si>
  <si>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</si>
  <si>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</si>
  <si>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</si>
  <si>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</si>
  <si>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</si>
  <si>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</si>
  <si>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</si>
  <si>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</si>
  <si>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</si>
  <si>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</si>
  <si>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</si>
  <si>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</si>
  <si>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</si>
  <si>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</si>
  <si>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</si>
  <si>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</si>
  <si>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</si>
  <si>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</si>
  <si>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</si>
  <si>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</si>
  <si>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</si>
  <si>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</si>
  <si>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</si>
  <si>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</si>
  <si>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</si>
  <si>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</si>
  <si>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</si>
  <si>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</si>
  <si>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</si>
  <si>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</si>
  <si>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</si>
  <si>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</si>
  <si>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</si>
  <si>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</si>
  <si>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</si>
  <si>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</si>
  <si>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</si>
  <si>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</si>
  <si>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</si>
  <si>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</si>
  <si>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</si>
  <si>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</si>
  <si>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</si>
  <si>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</si>
  <si>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</si>
  <si>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</si>
  <si>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</si>
  <si>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</si>
  <si>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</si>
  <si>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</si>
  <si>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</si>
  <si>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</si>
  <si>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</si>
  <si>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</si>
  <si>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</si>
  <si>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</si>
  <si>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</si>
  <si>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</si>
  <si>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</si>
  <si>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</si>
  <si>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</si>
  <si>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</si>
  <si>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</si>
  <si>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</si>
  <si>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</si>
  <si>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</si>
  <si>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</si>
  <si>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</si>
  <si>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</si>
  <si>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</si>
  <si>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</si>
  <si>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</si>
  <si>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</si>
  <si>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</si>
  <si>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</si>
  <si>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</si>
  <si>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</si>
  <si>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</si>
  <si>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</si>
  <si>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</si>
  <si>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</si>
  <si>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</si>
  <si>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</si>
  <si>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</si>
  <si>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</si>
  <si>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</si>
  <si>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</si>
  <si>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</si>
  <si>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</si>
  <si>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</si>
  <si>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</si>
  <si>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</si>
  <si>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</si>
  <si>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</si>
  <si>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</si>
  <si>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</si>
  <si>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</si>
  <si>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</si>
  <si>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</si>
  <si>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</si>
  <si>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</si>
  <si>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</si>
  <si>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</si>
  <si>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</si>
  <si>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</si>
  <si>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</si>
  <si>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</si>
  <si>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</si>
  <si>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</si>
  <si>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</si>
  <si>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</si>
  <si>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</si>
  <si>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</si>
  <si>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</si>
  <si>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</si>
  <si>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</si>
  <si>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</si>
  <si>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</si>
  <si>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</si>
  <si>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</si>
  <si>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</si>
  <si>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</si>
  <si>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</si>
  <si>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</si>
  <si>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</si>
  <si>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</si>
  <si>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</si>
  <si>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</si>
  <si>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</si>
  <si>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</si>
  <si>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</si>
  <si>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</si>
  <si>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</si>
  <si>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</si>
  <si>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</si>
  <si>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</si>
  <si>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</si>
  <si>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</si>
  <si>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</si>
  <si>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</si>
  <si>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</si>
  <si>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</si>
  <si>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</si>
  <si>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</si>
  <si>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</si>
  <si>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</si>
  <si>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</si>
  <si>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</si>
  <si>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</si>
  <si>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</si>
  <si>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</si>
  <si>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</si>
  <si>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</si>
  <si>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</si>
  <si>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</si>
  <si>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</si>
  <si>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</si>
  <si>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</si>
  <si>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</si>
  <si>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</si>
  <si>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</si>
  <si>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</si>
  <si>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</si>
  <si>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</si>
  <si>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</si>
  <si>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</si>
  <si>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</si>
  <si>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</si>
  <si>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</si>
  <si>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</si>
  <si>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</si>
  <si>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</si>
  <si>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</si>
  <si>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</si>
  <si>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</si>
  <si>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</si>
  <si>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</si>
  <si>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</si>
  <si>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</si>
  <si>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</si>
  <si>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</si>
  <si>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</si>
  <si>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</si>
  <si>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</si>
  <si>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</si>
  <si>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</si>
  <si>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</si>
  <si>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</si>
  <si>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</si>
  <si>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</si>
  <si>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</si>
  <si>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</si>
  <si>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</si>
  <si>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</si>
  <si>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</si>
  <si>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</si>
  <si>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</si>
  <si>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</si>
  <si>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</si>
  <si>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</si>
  <si>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</si>
  <si>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</si>
  <si>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</si>
  <si>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</si>
  <si>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</si>
  <si>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</si>
  <si>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</si>
  <si>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</si>
  <si>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</si>
  <si>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</si>
  <si>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</si>
  <si>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</si>
  <si>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</si>
  <si>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</si>
  <si>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</si>
  <si>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</si>
  <si>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</si>
  <si>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</si>
  <si>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</si>
  <si>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</si>
  <si>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</si>
  <si>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</si>
  <si>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</si>
  <si>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</si>
  <si>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</si>
  <si>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</si>
  <si>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</si>
  <si>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</si>
  <si>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</si>
  <si>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</si>
  <si>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</si>
  <si>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</si>
  <si>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</si>
  <si>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</si>
  <si>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</si>
  <si>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</si>
  <si>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</si>
  <si>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</si>
  <si>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</si>
  <si>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</si>
  <si>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</si>
  <si>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</si>
  <si>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</si>
  <si>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</si>
  <si>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</si>
  <si>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</si>
  <si>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</si>
  <si>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</si>
  <si>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</si>
  <si>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</si>
  <si>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</si>
  <si>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</si>
  <si>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</si>
  <si>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</si>
  <si>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</si>
  <si>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</si>
  <si>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</si>
  <si>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</si>
  <si>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</si>
  <si>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</si>
  <si>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</si>
  <si>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</si>
  <si>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</si>
  <si>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</si>
  <si>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</si>
  <si>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</si>
  <si>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</si>
  <si>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</si>
  <si>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</si>
  <si>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</si>
  <si>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</si>
  <si>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</si>
  <si>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</si>
  <si>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</si>
  <si>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</si>
  <si>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</si>
  <si>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</si>
  <si>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</si>
  <si>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</si>
  <si>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</si>
  <si>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</si>
  <si>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</si>
  <si>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</si>
  <si>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</si>
  <si>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</si>
  <si>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</si>
  <si>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</si>
  <si>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</si>
  <si>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</si>
  <si>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</si>
  <si>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</si>
  <si>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</si>
  <si>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</si>
  <si>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</si>
  <si>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</si>
  <si>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</si>
  <si>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</si>
  <si>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</si>
  <si>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</si>
  <si>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</si>
  <si>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</si>
  <si>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</si>
  <si>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</si>
  <si>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</si>
  <si>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</si>
  <si>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</si>
  <si>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</si>
  <si>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</si>
  <si>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</si>
  <si>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</si>
  <si>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</si>
  <si>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</si>
  <si>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</si>
  <si>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</si>
  <si>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</si>
  <si>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</si>
  <si>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</si>
  <si>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</si>
  <si>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</si>
  <si>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</si>
  <si>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</si>
  <si>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</si>
  <si>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</si>
  <si>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</si>
  <si>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</si>
  <si>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</si>
  <si>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</si>
  <si>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</si>
  <si>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</si>
  <si>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</si>
  <si>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</si>
  <si>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</si>
  <si>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</si>
  <si>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</si>
  <si>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</si>
  <si>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</si>
  <si>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</si>
  <si>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</si>
  <si>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</si>
  <si>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</si>
  <si>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</si>
  <si>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</si>
  <si>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</si>
  <si>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</si>
  <si>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</si>
  <si>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</si>
  <si>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</si>
  <si>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</si>
  <si>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</si>
  <si>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</si>
  <si>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</si>
  <si>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</si>
  <si>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</si>
  <si>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</si>
  <si>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</si>
  <si>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</si>
  <si>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</si>
  <si>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</si>
  <si>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</si>
  <si>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</si>
  <si>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</si>
  <si>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</si>
  <si>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</si>
  <si>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</si>
  <si>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</si>
  <si>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</si>
  <si>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</si>
  <si>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</si>
  <si>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</si>
  <si>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</si>
  <si>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</si>
  <si>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</si>
  <si>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</si>
  <si>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</si>
  <si>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</si>
  <si>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</si>
  <si>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</si>
  <si>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</si>
  <si>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</si>
  <si>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</si>
  <si>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</si>
  <si>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</si>
  <si>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</si>
  <si>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</si>
  <si>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</si>
  <si>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</si>
  <si>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</si>
  <si>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</si>
  <si>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</si>
  <si>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</si>
  <si>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</si>
  <si>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</si>
  <si>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</si>
  <si>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</si>
  <si>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</si>
  <si>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</si>
  <si>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</si>
  <si>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</si>
  <si>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</si>
  <si>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</si>
  <si>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</si>
  <si>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</si>
  <si>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</si>
  <si>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</si>
  <si>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</si>
  <si>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</si>
  <si>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</si>
  <si>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</si>
  <si>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</si>
  <si>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</si>
  <si>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</si>
  <si>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</si>
  <si>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</si>
  <si>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</si>
  <si>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</si>
  <si>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</si>
  <si>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</si>
  <si>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</si>
  <si>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</si>
  <si>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</si>
  <si>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</si>
  <si>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</si>
  <si>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</si>
  <si>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</si>
  <si>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</si>
  <si>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</si>
  <si>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</si>
  <si>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</si>
  <si>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</si>
  <si>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</si>
  <si>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</si>
  <si>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</si>
  <si>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</si>
  <si>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</si>
  <si>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</si>
  <si>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</si>
  <si>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</si>
  <si>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</si>
  <si>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</si>
  <si>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</si>
  <si>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</si>
  <si>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</si>
  <si>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</si>
  <si>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</si>
  <si>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</si>
  <si>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</si>
  <si>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</si>
  <si>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</si>
  <si>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</si>
  <si>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</si>
  <si>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</si>
  <si>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</si>
  <si>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</si>
  <si>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</si>
  <si>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</si>
  <si>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</si>
  <si>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</si>
  <si>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</si>
  <si>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</si>
  <si>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</si>
  <si>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</si>
  <si>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</si>
  <si>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</si>
  <si>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</si>
  <si>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</si>
  <si>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</si>
  <si>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</si>
  <si>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</si>
  <si>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</si>
  <si>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</si>
  <si>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</si>
  <si>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</si>
  <si>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</si>
  <si>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</si>
  <si>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</si>
  <si>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</si>
  <si>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</si>
  <si>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</si>
  <si>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</si>
  <si>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</si>
  <si>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</si>
  <si>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</si>
  <si>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</si>
  <si>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</si>
  <si>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</si>
  <si>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</si>
  <si>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</si>
  <si>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</si>
  <si>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</si>
  <si>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</si>
  <si>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</si>
  <si>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</si>
  <si>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</si>
  <si>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</si>
  <si>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</si>
  <si>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</si>
  <si>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</si>
  <si>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</si>
  <si>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</si>
  <si>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</si>
  <si>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</si>
  <si>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</si>
  <si>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</si>
  <si>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</si>
  <si>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</si>
  <si>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</si>
  <si>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</si>
  <si>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</si>
  <si>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</si>
  <si>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</si>
  <si>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</si>
  <si>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</si>
  <si>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</si>
  <si>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</si>
  <si>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</si>
  <si>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</si>
  <si>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</si>
  <si>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</si>
  <si>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</si>
  <si>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</si>
  <si>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</si>
  <si>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</si>
  <si>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</si>
  <si>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</si>
  <si>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</si>
  <si>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</si>
  <si>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</si>
  <si>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</si>
  <si>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</si>
  <si>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</si>
  <si>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</si>
  <si>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</si>
  <si>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</si>
  <si>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</si>
  <si>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</si>
  <si>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</si>
  <si>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</si>
  <si>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</si>
  <si>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</si>
  <si>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</si>
  <si>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</si>
  <si>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</si>
  <si>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</si>
  <si>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</si>
  <si>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</si>
  <si>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</si>
  <si>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</si>
  <si>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</si>
  <si>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</si>
  <si>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</si>
  <si>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</si>
  <si>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</si>
  <si>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</si>
  <si>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</si>
  <si>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</si>
  <si>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</si>
  <si>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</si>
  <si>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</si>
  <si>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</si>
  <si>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</si>
  <si>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</si>
  <si>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</si>
  <si>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</si>
  <si>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</si>
  <si>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</si>
  <si>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</si>
  <si>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</si>
  <si>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</si>
  <si>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</si>
  <si>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</si>
  <si>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</si>
  <si>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</si>
  <si>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</si>
  <si>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</si>
  <si>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</si>
  <si>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</si>
  <si>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</si>
  <si>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</si>
  <si>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</si>
  <si>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</si>
  <si>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</si>
  <si>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</si>
  <si>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</si>
  <si>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</si>
  <si>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</si>
  <si>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</si>
  <si>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</si>
  <si>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</si>
  <si>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</si>
  <si>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</si>
  <si>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</si>
  <si>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</si>
  <si>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</si>
  <si>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</si>
  <si>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</si>
  <si>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</si>
  <si>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</si>
  <si>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</si>
  <si>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</si>
  <si>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</si>
  <si>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</si>
  <si>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</si>
  <si>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</si>
  <si>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</si>
  <si>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</si>
  <si>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</si>
  <si>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</si>
  <si>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</si>
  <si>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</si>
  <si>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</si>
  <si>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</si>
  <si>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</si>
  <si>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</si>
  <si>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</si>
  <si>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</si>
  <si>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</si>
  <si>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</si>
  <si>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</si>
  <si>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</si>
  <si>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</si>
  <si>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</si>
  <si>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</si>
  <si>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</si>
  <si>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</si>
  <si>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</si>
  <si>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</si>
  <si>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</si>
  <si>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</si>
  <si>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</si>
  <si>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</si>
  <si>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</si>
  <si>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</si>
  <si>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</si>
  <si>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</si>
  <si>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</si>
  <si>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</si>
  <si>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</si>
  <si>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</si>
  <si>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</si>
  <si>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</si>
  <si>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</si>
  <si>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</si>
  <si>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</si>
  <si>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</si>
  <si>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</si>
  <si>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</si>
  <si>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</si>
  <si>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</si>
  <si>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</si>
  <si>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</si>
  <si>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</si>
  <si>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</si>
  <si>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</si>
  <si>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</si>
  <si>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</si>
  <si>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</si>
  <si>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</si>
  <si>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</si>
  <si>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</si>
  <si>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</si>
  <si>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</si>
  <si>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</si>
  <si>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</si>
  <si>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</si>
  <si>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</si>
  <si>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</si>
  <si>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</si>
  <si>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</si>
  <si>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</si>
  <si>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</si>
  <si>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</si>
  <si>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</si>
  <si>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</si>
  <si>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</si>
  <si>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</si>
  <si>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</si>
  <si>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</si>
  <si>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</si>
  <si>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</si>
  <si>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</si>
  <si>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</si>
  <si>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</si>
  <si>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</si>
  <si>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</si>
  <si>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</si>
  <si>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</si>
  <si>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</si>
  <si>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</si>
  <si>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</si>
  <si>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</si>
  <si>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</si>
  <si>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</si>
  <si>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</si>
  <si>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</si>
  <si>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</si>
  <si>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</si>
  <si>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</si>
  <si>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</si>
  <si>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</si>
  <si>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</si>
  <si>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</si>
  <si>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</si>
  <si>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</si>
  <si>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</si>
  <si>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</si>
  <si>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</si>
  <si>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</si>
  <si>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</si>
  <si>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</si>
  <si>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</si>
  <si>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</si>
  <si>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</si>
  <si>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</si>
  <si>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</si>
  <si>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</si>
  <si>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</si>
  <si>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</si>
  <si>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</si>
  <si>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</si>
  <si>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</si>
  <si>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</si>
  <si>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</si>
  <si>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</si>
  <si>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</si>
  <si>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</si>
  <si>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</si>
  <si>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</si>
  <si>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</si>
  <si>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</si>
  <si>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</si>
  <si>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</si>
  <si>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</si>
  <si>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</si>
  <si>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</si>
  <si>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</si>
  <si>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</si>
  <si>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</si>
  <si>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</si>
  <si>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</si>
  <si>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</si>
  <si>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</si>
  <si>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</si>
  <si>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</si>
  <si>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</si>
  <si>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</si>
  <si>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</si>
  <si>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</si>
  <si>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</si>
  <si>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</si>
  <si>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</si>
  <si>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</si>
  <si>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</si>
  <si>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</si>
  <si>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</si>
  <si>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</si>
  <si>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</si>
  <si>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</si>
  <si>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</si>
  <si>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</si>
  <si>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</si>
  <si>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</si>
  <si>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</si>
  <si>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</si>
  <si>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</si>
  <si>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</si>
  <si>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</si>
  <si>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</si>
  <si>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</si>
  <si>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</si>
  <si>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</si>
  <si>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</si>
  <si>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</si>
  <si>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</si>
  <si>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</si>
  <si>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</si>
  <si>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</si>
  <si>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</si>
  <si>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</si>
  <si>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</si>
  <si>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</si>
  <si>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</si>
  <si>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</si>
  <si>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</si>
  <si>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</si>
  <si>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</si>
  <si>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</si>
  <si>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</si>
  <si>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</si>
  <si>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</si>
  <si>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</si>
  <si>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</si>
  <si>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</si>
  <si>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</si>
  <si>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</si>
  <si>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</si>
  <si>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</si>
  <si>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</si>
  <si>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</si>
  <si>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</si>
  <si>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</si>
  <si>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</si>
  <si>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</si>
  <si>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</si>
  <si>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</si>
  <si>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</si>
  <si>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</si>
  <si>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</si>
  <si>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</si>
  <si>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</si>
  <si>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</si>
  <si>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</si>
  <si>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</si>
  <si>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</si>
  <si>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</si>
  <si>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</si>
  <si>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</si>
  <si>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</si>
  <si>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</si>
  <si>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</si>
  <si>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</si>
  <si>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</si>
  <si>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</si>
  <si>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</si>
  <si>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</si>
  <si>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</si>
  <si>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</si>
  <si>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</si>
  <si>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</si>
  <si>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</si>
  <si>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</si>
  <si>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</si>
  <si>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</si>
  <si>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</si>
  <si>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</si>
  <si>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</si>
  <si>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</si>
  <si>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</si>
  <si>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</si>
  <si>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</si>
  <si>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</si>
  <si>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</si>
  <si>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</si>
  <si>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</si>
  <si>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</si>
  <si>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</si>
  <si>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</si>
  <si>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</si>
  <si>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</si>
  <si>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</si>
  <si>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</si>
  <si>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</si>
  <si>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</si>
  <si>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</si>
  <si>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</si>
  <si>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</si>
  <si>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</si>
  <si>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</si>
  <si>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</si>
  <si>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</si>
  <si>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</si>
  <si>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</si>
  <si>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</si>
  <si>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</si>
  <si>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</si>
  <si>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</si>
  <si>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</si>
  <si>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</si>
  <si>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</si>
  <si>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</si>
  <si>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</si>
  <si>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</si>
  <si>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</si>
  <si>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</si>
  <si>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</si>
  <si>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</si>
  <si>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</si>
  <si>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</si>
  <si>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</si>
  <si>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</si>
  <si>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</si>
  <si>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</si>
  <si>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</si>
  <si>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</si>
  <si>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</si>
  <si>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</si>
  <si>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</si>
  <si>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</si>
  <si>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</si>
  <si>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</si>
  <si>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</si>
  <si>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</si>
  <si>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</si>
  <si>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</si>
  <si>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</si>
  <si>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</si>
  <si>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</si>
  <si>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</si>
  <si>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</si>
  <si>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</si>
  <si>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</si>
  <si>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</si>
  <si>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</si>
  <si>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</si>
  <si>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</si>
  <si>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</si>
  <si>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</si>
  <si>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</si>
  <si>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</si>
  <si>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</si>
  <si>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</si>
  <si>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</si>
  <si>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</si>
  <si>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</si>
  <si>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</si>
  <si>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</si>
  <si>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</si>
  <si>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</si>
  <si>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</si>
  <si>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</si>
  <si>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</si>
  <si>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</si>
  <si>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</si>
  <si>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</si>
  <si>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</si>
  <si>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</si>
  <si>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</si>
  <si>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</si>
  <si>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</si>
  <si>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</si>
  <si>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</si>
  <si>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</si>
  <si>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</si>
  <si>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</si>
  <si>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</si>
  <si>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</si>
  <si>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</si>
  <si>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</si>
  <si>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</si>
  <si>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</si>
  <si>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</si>
  <si>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</si>
  <si>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</si>
  <si>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</si>
  <si>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</si>
  <si>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</si>
  <si>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</si>
  <si>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</si>
  <si>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</si>
  <si>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</si>
  <si>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</si>
  <si>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</si>
  <si>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</si>
  <si>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</si>
  <si>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</si>
  <si>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</si>
  <si>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</si>
  <si>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</si>
  <si>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</si>
  <si>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</si>
  <si>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</si>
  <si>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</si>
  <si>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</si>
  <si>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</si>
  <si>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</si>
  <si>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</si>
  <si>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</si>
  <si>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</si>
  <si>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</si>
  <si>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</si>
  <si>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</si>
  <si>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</si>
  <si>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</si>
  <si>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</si>
  <si>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</si>
  <si>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</si>
  <si>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</si>
  <si>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</si>
  <si>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</si>
  <si>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</si>
  <si>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</si>
  <si>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</si>
  <si>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</si>
  <si>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</si>
  <si>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</si>
  <si>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</si>
  <si>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</si>
  <si>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</si>
  <si>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</si>
  <si>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</si>
  <si>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</si>
  <si>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</si>
  <si>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</si>
  <si>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</si>
  <si>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</si>
  <si>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</si>
  <si>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</si>
  <si>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</si>
  <si>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</si>
  <si>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</si>
  <si>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</si>
  <si>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</si>
  <si>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</si>
  <si>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</si>
  <si>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</si>
  <si>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</si>
  <si>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</si>
  <si>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</si>
  <si>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</si>
  <si>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</si>
  <si>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</si>
  <si>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</si>
  <si>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</si>
  <si>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</si>
  <si>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</si>
  <si>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</si>
  <si>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</si>
  <si>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</si>
  <si>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</si>
  <si>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</si>
  <si>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</si>
  <si>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</si>
  <si>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</si>
  <si>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</si>
  <si>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</si>
  <si>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</si>
  <si>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</si>
  <si>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</si>
  <si>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</si>
  <si>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</si>
  <si>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</si>
  <si>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</si>
  <si>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</si>
  <si>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</si>
  <si>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</si>
  <si>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</si>
  <si>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</si>
  <si>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</si>
  <si>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</si>
  <si>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</si>
  <si>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</si>
  <si>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</si>
  <si>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</si>
  <si>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</si>
  <si>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</si>
  <si>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</si>
  <si>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</si>
  <si>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</si>
  <si>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</si>
  <si>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</si>
  <si>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</si>
  <si>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</si>
  <si>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</si>
  <si>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</si>
  <si>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</si>
  <si>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</si>
  <si>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</si>
  <si>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</si>
  <si>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</si>
  <si>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</si>
  <si>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</si>
  <si>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</si>
  <si>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</si>
  <si>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</si>
  <si>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</si>
  <si>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</si>
  <si>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</si>
  <si>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</si>
  <si>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</si>
  <si>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</si>
  <si>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</si>
  <si>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</si>
  <si>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</si>
  <si>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</si>
  <si>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</si>
  <si>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</si>
  <si>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</si>
  <si>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</si>
  <si>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</si>
  <si>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</si>
  <si>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</si>
  <si>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</si>
  <si>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</si>
  <si>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</si>
  <si>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</si>
  <si>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</si>
  <si>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</si>
  <si>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</si>
  <si>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</si>
  <si>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</si>
  <si>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</si>
  <si>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</si>
  <si>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</si>
  <si>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</si>
  <si>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</si>
  <si>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</si>
  <si>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</si>
  <si>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</si>
  <si>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</si>
  <si>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</si>
  <si>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</si>
  <si>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</si>
  <si>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</si>
  <si>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</si>
  <si>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</si>
  <si>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</si>
  <si>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</si>
  <si>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</si>
  <si>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</si>
  <si>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</si>
  <si>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</si>
  <si>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</si>
  <si>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</si>
  <si>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</si>
  <si>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</si>
  <si>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</si>
  <si>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</si>
  <si>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</si>
  <si>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</si>
  <si>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</si>
  <si>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</si>
  <si>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</si>
  <si>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</si>
  <si>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</si>
  <si>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</si>
  <si>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</si>
  <si>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</si>
  <si>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</si>
  <si>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</si>
  <si>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</si>
  <si>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</si>
  <si>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</si>
  <si>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</si>
  <si>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</si>
  <si>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</si>
  <si>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</si>
  <si>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</si>
  <si>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</si>
  <si>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</si>
  <si>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</si>
  <si>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</si>
  <si>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</si>
  <si>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</si>
  <si>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</si>
  <si>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</si>
  <si>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</si>
  <si>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</si>
  <si>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</si>
  <si>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</si>
  <si>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</si>
  <si>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</si>
  <si>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</si>
  <si>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</si>
  <si>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</si>
  <si>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</si>
  <si>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</si>
  <si>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</si>
  <si>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</si>
  <si>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</si>
  <si>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</si>
  <si>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</si>
  <si>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</si>
  <si>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</si>
  <si>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</si>
  <si>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</si>
  <si>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</si>
  <si>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</si>
  <si>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</si>
  <si>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</si>
  <si>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</si>
  <si>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</si>
  <si>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</si>
  <si>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</si>
  <si>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</si>
  <si>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</si>
  <si>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</si>
  <si>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</si>
  <si>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</si>
  <si>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</si>
  <si>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</si>
  <si>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</si>
  <si>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</si>
  <si>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</si>
  <si>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</si>
  <si>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</si>
  <si>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</si>
  <si>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</si>
  <si>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</si>
  <si>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</si>
  <si>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</si>
  <si>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</si>
  <si>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</si>
  <si>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</si>
  <si>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</si>
  <si>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</si>
  <si>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</si>
  <si>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</si>
  <si>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</si>
  <si>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</si>
  <si>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</si>
  <si>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</si>
  <si>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</si>
  <si>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</si>
  <si>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</si>
  <si>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</si>
  <si>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</si>
  <si>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</si>
  <si>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</si>
  <si>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</si>
  <si>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</si>
  <si>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</si>
  <si>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</si>
  <si>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</si>
  <si>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</si>
  <si>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</si>
  <si>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</si>
  <si>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</si>
  <si>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</si>
  <si>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</si>
  <si>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</si>
  <si>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</si>
  <si>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</si>
  <si>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</si>
  <si>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</si>
  <si>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</si>
  <si>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</si>
  <si>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</si>
  <si>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</si>
  <si>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</si>
  <si>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</si>
  <si>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</si>
  <si>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</si>
  <si>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</si>
  <si>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</si>
  <si>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</si>
  <si>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</si>
  <si>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</si>
  <si>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</si>
  <si>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</si>
  <si>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</si>
  <si>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</si>
  <si>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</si>
  <si>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</si>
  <si>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</si>
  <si>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</si>
  <si>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</si>
  <si>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</si>
  <si>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</si>
  <si>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</si>
  <si>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</si>
  <si>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</si>
  <si>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</si>
  <si>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</si>
  <si>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</si>
  <si>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</si>
  <si>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</si>
  <si>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</si>
  <si>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</si>
  <si>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</si>
  <si>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</si>
  <si>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</si>
  <si>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</si>
  <si>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</si>
  <si>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</si>
  <si>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</si>
  <si>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</si>
  <si>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</si>
  <si>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</si>
  <si>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</si>
  <si>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</si>
  <si>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</si>
  <si>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</si>
  <si>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</si>
  <si>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</si>
  <si>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</si>
  <si>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</si>
  <si>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</si>
  <si>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</si>
  <si>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</si>
  <si>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</si>
  <si>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</si>
  <si>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</si>
  <si>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</si>
  <si>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</si>
  <si>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</si>
  <si>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</si>
  <si>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</si>
  <si>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</si>
  <si>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</si>
  <si>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</si>
  <si>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</si>
  <si>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</si>
  <si>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</si>
  <si>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</si>
  <si>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</si>
  <si>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</si>
  <si>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</si>
  <si>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</si>
  <si>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</si>
  <si>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</si>
  <si>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</si>
  <si>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</si>
  <si>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</si>
  <si>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</si>
  <si>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</si>
  <si>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</si>
  <si>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</si>
  <si>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</si>
  <si>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</si>
  <si>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</si>
  <si>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</si>
  <si>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</si>
  <si>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</si>
  <si>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</si>
  <si>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</si>
  <si>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</si>
  <si>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</si>
  <si>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</si>
  <si>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</si>
  <si>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</si>
  <si>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</si>
  <si>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</si>
  <si>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</si>
  <si>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</si>
  <si>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</si>
  <si>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</si>
  <si>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</si>
  <si>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</si>
  <si>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</si>
  <si>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</si>
  <si>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</si>
  <si>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</si>
  <si>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</si>
  <si>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</si>
  <si>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</si>
  <si>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</si>
  <si>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</si>
  <si>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</si>
  <si>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</si>
  <si>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</si>
  <si>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</si>
  <si>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</si>
  <si>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</si>
  <si>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</si>
  <si>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</si>
  <si>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</si>
  <si>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</si>
  <si>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</si>
  <si>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</si>
  <si>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</si>
  <si>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</si>
  <si>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</si>
  <si>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</si>
  <si>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</si>
  <si>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</si>
  <si>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</si>
  <si>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</si>
  <si>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</si>
  <si>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</si>
  <si>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</si>
  <si>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</si>
  <si>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</si>
  <si>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</si>
  <si>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</si>
  <si>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</si>
  <si>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</si>
  <si>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</si>
  <si>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</si>
  <si>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</si>
  <si>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</si>
  <si>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</si>
  <si>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</si>
  <si>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</si>
  <si>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</si>
  <si>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</si>
  <si>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</si>
  <si>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</si>
  <si>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</si>
  <si>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</si>
  <si>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</si>
  <si>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</si>
  <si>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</si>
  <si>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</si>
  <si>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</si>
  <si>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</si>
  <si>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</si>
  <si>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</si>
  <si>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</si>
  <si>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</si>
  <si>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</si>
  <si>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</si>
  <si>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</si>
  <si>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</si>
  <si>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</si>
  <si>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</si>
  <si>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</si>
  <si>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</si>
  <si>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</si>
  <si>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</si>
  <si>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</si>
  <si>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</si>
  <si>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</si>
  <si>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</si>
  <si>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</si>
  <si>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</si>
  <si>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</si>
  <si>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</si>
  <si>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</si>
  <si>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</si>
  <si>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</si>
  <si>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</si>
  <si>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</si>
  <si>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</si>
  <si>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</si>
  <si>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</si>
  <si>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</si>
  <si>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</si>
  <si>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</si>
  <si>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</si>
  <si>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</si>
  <si>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</si>
  <si>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</si>
  <si>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</si>
  <si>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</si>
  <si>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</si>
  <si>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</si>
  <si>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</si>
  <si>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</si>
  <si>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</si>
  <si>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</si>
  <si>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</si>
  <si>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</si>
  <si>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</si>
  <si>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</si>
  <si>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</si>
  <si>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</si>
  <si>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</si>
  <si>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</si>
  <si>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</si>
  <si>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</si>
  <si>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</si>
  <si>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</si>
  <si>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</si>
  <si>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</si>
  <si>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</si>
  <si>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</si>
  <si>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</si>
  <si>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</si>
  <si>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</si>
  <si>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</si>
  <si>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</si>
  <si>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</si>
  <si>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</si>
  <si>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</si>
  <si>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</si>
  <si>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</si>
  <si>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</si>
  <si>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</si>
  <si>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</si>
  <si>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</si>
  <si>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</si>
  <si>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</si>
  <si>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</si>
  <si>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</si>
  <si>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</si>
  <si>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</si>
  <si>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</si>
  <si>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</si>
  <si>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</si>
  <si>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</si>
  <si>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</si>
  <si>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</si>
  <si>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</si>
  <si>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</si>
  <si>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</si>
  <si>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</si>
  <si>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</si>
  <si>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</si>
  <si>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</si>
  <si>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</si>
  <si>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</si>
  <si>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</si>
  <si>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</si>
  <si>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</si>
  <si>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</si>
  <si>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</si>
  <si>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</si>
  <si>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</si>
  <si>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</si>
  <si>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</si>
  <si>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</si>
  <si>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</si>
  <si>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</si>
  <si>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</si>
  <si>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</si>
  <si>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</si>
  <si>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</si>
  <si>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</si>
  <si>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</si>
  <si>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</si>
  <si>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</si>
  <si>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</si>
  <si>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</si>
  <si>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</si>
  <si>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</si>
  <si>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</si>
  <si>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</si>
  <si>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</si>
  <si>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</si>
  <si>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</si>
  <si>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</si>
  <si>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</si>
  <si>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</si>
  <si>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</si>
  <si>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</si>
  <si>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</si>
  <si>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</si>
  <si>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</si>
  <si>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</si>
  <si>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</si>
  <si>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</si>
  <si>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</si>
  <si>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</si>
  <si>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</si>
  <si>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</si>
  <si>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</si>
  <si>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</si>
  <si>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</si>
  <si>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</si>
  <si>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</si>
  <si>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</si>
  <si>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</si>
  <si>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</si>
  <si>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</si>
  <si>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</si>
  <si>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</si>
  <si>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</si>
  <si>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</si>
  <si>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</si>
  <si>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</si>
  <si>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</si>
  <si>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</si>
  <si>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</si>
  <si>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</si>
  <si>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</si>
  <si>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</si>
  <si>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</si>
  <si>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</si>
  <si>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</si>
  <si>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</si>
  <si>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</si>
  <si>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</si>
  <si>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</si>
  <si>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</si>
  <si>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</si>
  <si>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</si>
  <si>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</si>
  <si>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</si>
  <si>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</si>
  <si>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</si>
  <si>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</si>
  <si>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</si>
  <si>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</si>
  <si>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</si>
  <si>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</si>
  <si>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</si>
  <si>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</si>
  <si>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</si>
  <si>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</si>
  <si>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</si>
  <si>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</si>
  <si>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</si>
  <si>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</si>
  <si>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</si>
  <si>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</si>
  <si>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</si>
  <si>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</si>
  <si>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</si>
  <si>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</si>
  <si>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</si>
  <si>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</si>
  <si>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</si>
  <si>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</si>
  <si>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</si>
  <si>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</si>
  <si>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</si>
  <si>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</si>
  <si>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</si>
  <si>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</si>
  <si>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</si>
  <si>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</si>
  <si>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</si>
  <si>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</si>
  <si>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</si>
  <si>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</si>
  <si>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</si>
  <si>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</si>
  <si>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</si>
  <si>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</si>
  <si>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</si>
  <si>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</si>
  <si>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</si>
  <si>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</si>
  <si>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</si>
  <si>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</si>
  <si>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</si>
  <si>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</si>
  <si>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</si>
  <si>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</si>
  <si>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</si>
  <si>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</si>
  <si>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</si>
  <si>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</si>
  <si>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</si>
  <si>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</si>
  <si>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</si>
  <si>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</si>
  <si>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</si>
  <si>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</si>
  <si>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</si>
  <si>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</si>
  <si>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</si>
  <si>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</si>
  <si>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</si>
  <si>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</si>
  <si>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</si>
  <si>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</si>
  <si>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</si>
  <si>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</si>
  <si>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</si>
  <si>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</si>
  <si>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</si>
  <si>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</si>
  <si>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</si>
  <si>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</si>
  <si>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</si>
  <si>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</si>
  <si>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</si>
  <si>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</si>
  <si>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</si>
  <si>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</si>
  <si>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</si>
  <si>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</si>
  <si>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</si>
  <si>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</si>
  <si>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</si>
  <si>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</si>
  <si>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</si>
  <si>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</si>
  <si>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</si>
  <si>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</si>
  <si>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</si>
  <si>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</si>
  <si>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</si>
  <si>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</si>
  <si>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</si>
  <si>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</si>
  <si>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</si>
  <si>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</si>
  <si>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</si>
  <si>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</si>
  <si>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</si>
  <si>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</si>
  <si>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</si>
  <si>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</si>
  <si>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</si>
  <si>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</si>
  <si>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</si>
  <si>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</si>
  <si>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</si>
  <si>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</si>
  <si>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</si>
  <si>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</si>
  <si>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</si>
  <si>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</si>
  <si>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</si>
  <si>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</si>
  <si>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</si>
  <si>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</si>
  <si>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</si>
  <si>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</si>
  <si>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</si>
  <si>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</si>
  <si>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</si>
  <si>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</si>
  <si>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</si>
  <si>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</si>
  <si>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</si>
  <si>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</si>
  <si>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</si>
  <si>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</si>
  <si>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</si>
  <si>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</si>
  <si>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</si>
  <si>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</si>
  <si>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</si>
  <si>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</si>
  <si>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</si>
  <si>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</si>
  <si>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</si>
  <si>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</si>
  <si>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</si>
  <si>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</si>
  <si>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</si>
  <si>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</si>
  <si>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</si>
  <si>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</si>
  <si>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</si>
  <si>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</si>
  <si>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</si>
  <si>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</si>
  <si>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</si>
  <si>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</si>
  <si>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</si>
  <si>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</si>
  <si>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</si>
  <si>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</si>
  <si>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</si>
  <si>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</si>
  <si>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</si>
  <si>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</si>
  <si>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</si>
  <si>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</si>
  <si>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</si>
  <si>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</si>
  <si>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</si>
  <si>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</si>
  <si>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</si>
  <si>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</si>
  <si>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</si>
  <si>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</si>
  <si>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</si>
  <si>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</si>
  <si>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</si>
  <si>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</si>
  <si>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</si>
  <si>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</si>
  <si>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</si>
  <si>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</si>
  <si>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</si>
  <si>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</si>
  <si>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</si>
  <si>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</si>
  <si>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</si>
  <si>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</si>
  <si>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</si>
  <si>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</si>
  <si>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</si>
  <si>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</si>
  <si>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</si>
  <si>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</si>
  <si>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</si>
  <si>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</si>
  <si>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</si>
  <si>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</si>
  <si>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</si>
  <si>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</si>
  <si>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</si>
  <si>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</si>
  <si>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</si>
  <si>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</si>
  <si>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</si>
  <si>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</si>
  <si>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</si>
  <si>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</si>
  <si>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</si>
  <si>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</si>
  <si>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</si>
  <si>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</si>
  <si>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</si>
  <si>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</si>
  <si>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</si>
  <si>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</si>
  <si>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</si>
  <si>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</si>
  <si>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</si>
  <si>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</si>
  <si>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</si>
  <si>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</si>
  <si>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</si>
  <si>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</si>
  <si>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</si>
  <si>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</si>
  <si>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</si>
  <si>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</si>
  <si>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</si>
  <si>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</si>
  <si>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</si>
  <si>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</si>
  <si>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</si>
  <si>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</si>
  <si>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</si>
  <si>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</si>
  <si>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</si>
  <si>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</si>
  <si>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</si>
  <si>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</si>
  <si>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</si>
  <si>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</si>
  <si>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</si>
  <si>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</si>
  <si>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</si>
  <si>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</si>
  <si>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</si>
  <si>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</si>
  <si>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</si>
  <si>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</si>
  <si>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</si>
  <si>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</si>
  <si>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</si>
  <si>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</si>
  <si>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</si>
  <si>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</si>
  <si>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</si>
  <si>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</si>
  <si>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</si>
  <si>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</si>
  <si>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</si>
  <si>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</si>
  <si>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</si>
  <si>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</si>
  <si>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</si>
  <si>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</si>
  <si>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</si>
  <si>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</si>
  <si>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</si>
  <si>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</si>
  <si>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</si>
  <si>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</si>
  <si>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</si>
  <si>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</si>
  <si>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</si>
  <si>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</si>
  <si>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</si>
  <si>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</si>
  <si>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</si>
  <si>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</si>
  <si>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</si>
  <si>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</si>
  <si>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</si>
  <si>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</si>
  <si>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</si>
  <si>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</si>
  <si>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</si>
  <si>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</si>
  <si>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</si>
  <si>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</si>
  <si>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</si>
  <si>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</si>
  <si>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</si>
  <si>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</si>
  <si>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</si>
  <si>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</si>
  <si>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</si>
  <si>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</si>
  <si>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</si>
  <si>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</si>
  <si>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</si>
  <si>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</si>
  <si>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</si>
  <si>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</si>
  <si>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</si>
  <si>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</si>
  <si>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</si>
  <si>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</si>
  <si>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</si>
  <si>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</si>
  <si>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</si>
  <si>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</si>
  <si>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</si>
  <si>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</si>
  <si>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</si>
  <si>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</si>
  <si>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</si>
  <si>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</si>
  <si>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</si>
  <si>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</si>
  <si>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</si>
  <si>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</si>
  <si>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</si>
  <si>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</si>
  <si>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</si>
  <si>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</si>
  <si>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</si>
  <si>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</si>
  <si>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</si>
  <si>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</si>
  <si>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</si>
  <si>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</si>
  <si>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</si>
  <si>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</si>
  <si>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</si>
  <si>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</si>
  <si>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</si>
  <si>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</si>
  <si>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</si>
  <si>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</si>
  <si>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</si>
  <si>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</si>
  <si>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</si>
  <si>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</si>
  <si>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</si>
  <si>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</si>
  <si>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</si>
  <si>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</si>
  <si>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</si>
  <si>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</si>
  <si>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</si>
  <si>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</si>
  <si>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</si>
  <si>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</si>
  <si>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</si>
  <si>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</si>
  <si>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</si>
  <si>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</si>
  <si>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</si>
  <si>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</si>
  <si>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</si>
  <si>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</si>
  <si>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</si>
  <si>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</si>
  <si>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</si>
  <si>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</si>
  <si>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</si>
  <si>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</si>
  <si>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</si>
  <si>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</si>
  <si>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</si>
  <si>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</si>
  <si>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</si>
  <si>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</si>
  <si>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</si>
  <si>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</si>
  <si>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</si>
  <si>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</si>
  <si>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</si>
  <si>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</si>
  <si>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</si>
  <si>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</si>
  <si>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</si>
  <si>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</si>
  <si>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</si>
  <si>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</si>
  <si>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</si>
  <si>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</si>
  <si>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</si>
  <si>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</si>
  <si>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</si>
  <si>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</si>
  <si>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</si>
  <si>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</si>
  <si>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</si>
  <si>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</si>
  <si>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</si>
  <si>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</si>
  <si>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</si>
  <si>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</si>
  <si>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</si>
  <si>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</si>
  <si>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</si>
  <si>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</si>
  <si>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</si>
  <si>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</si>
  <si>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</si>
  <si>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</si>
  <si>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</si>
  <si>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</si>
  <si>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</si>
  <si>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</si>
  <si>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</si>
  <si>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</si>
  <si>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</si>
  <si>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</si>
  <si>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</si>
  <si>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</si>
  <si>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</si>
  <si>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</si>
  <si>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</si>
  <si>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</si>
  <si>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</si>
  <si>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</si>
  <si>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</si>
  <si>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</si>
  <si>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</si>
  <si>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</si>
  <si>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</si>
  <si>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</si>
  <si>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</si>
  <si>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</si>
  <si>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</si>
  <si>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</si>
  <si>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</si>
  <si>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</si>
  <si>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</si>
  <si>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</si>
  <si>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</si>
  <si>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</si>
  <si>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</si>
  <si>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</si>
  <si>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</si>
  <si>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</si>
  <si>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</si>
  <si>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</si>
  <si>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</si>
  <si>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</si>
  <si>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</si>
  <si>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</si>
  <si>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</si>
  <si>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</si>
  <si>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</si>
  <si>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</si>
  <si>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</si>
  <si>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</si>
  <si>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</si>
  <si>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</si>
  <si>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</si>
  <si>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</si>
  <si>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</si>
  <si>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</si>
  <si>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</si>
  <si>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</si>
  <si>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</si>
  <si>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</si>
  <si>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</si>
  <si>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</si>
  <si>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</si>
  <si>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</si>
  <si>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</si>
  <si>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</si>
  <si>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</si>
  <si>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</si>
  <si>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</si>
  <si>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</si>
  <si>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</si>
  <si>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</si>
  <si>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</si>
  <si>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</si>
  <si>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</si>
  <si>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</si>
  <si>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</si>
  <si>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</si>
  <si>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</si>
  <si>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</si>
  <si>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</si>
  <si>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</si>
  <si>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</si>
  <si>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</si>
  <si>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</si>
  <si>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</si>
  <si>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</si>
  <si>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</si>
  <si>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</si>
  <si>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</si>
  <si>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</si>
  <si>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</si>
  <si>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</si>
  <si>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</si>
  <si>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</si>
  <si>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</si>
  <si>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</si>
  <si>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</si>
  <si>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</si>
  <si>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</si>
  <si>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</si>
  <si>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</si>
  <si>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</si>
  <si>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</si>
  <si>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</si>
  <si>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</si>
  <si>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</si>
  <si>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</si>
  <si>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</si>
  <si>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</si>
  <si>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</si>
  <si>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</si>
  <si>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</si>
  <si>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</si>
  <si>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</si>
  <si>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</si>
  <si>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</si>
  <si>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</si>
  <si>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</si>
  <si>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</si>
  <si>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</si>
  <si>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</si>
  <si>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</si>
  <si>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</si>
  <si>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</si>
  <si>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</si>
  <si>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</si>
  <si>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</si>
  <si>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</si>
  <si>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</si>
  <si>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</si>
  <si>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</si>
  <si>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</si>
  <si>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</si>
  <si>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</si>
  <si>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</si>
  <si>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</si>
  <si>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</si>
  <si>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</si>
  <si>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</si>
  <si>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</si>
  <si>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</si>
  <si>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</si>
  <si>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</si>
  <si>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</si>
  <si>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</si>
  <si>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</si>
  <si>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</si>
  <si>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</si>
  <si>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</si>
  <si>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</si>
  <si>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</si>
  <si>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</si>
  <si>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</si>
  <si>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</si>
  <si>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</si>
  <si>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</si>
  <si>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</si>
  <si>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</si>
  <si>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</si>
  <si>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</si>
  <si>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</si>
  <si>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</si>
  <si>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</si>
  <si>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</si>
  <si>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</si>
  <si>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</si>
  <si>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</si>
  <si>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</si>
  <si>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</si>
  <si>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</si>
  <si>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</si>
  <si>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</si>
  <si>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</si>
  <si>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</si>
  <si>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</si>
  <si>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</si>
  <si>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</si>
  <si>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</si>
  <si>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</si>
  <si>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</si>
  <si>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</si>
  <si>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</si>
  <si>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</si>
  <si>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</si>
  <si>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</si>
  <si>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</si>
  <si>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</si>
  <si>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</si>
  <si>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</si>
  <si>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</si>
  <si>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</si>
  <si>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</si>
  <si>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</si>
  <si>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</si>
  <si>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</si>
  <si>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</si>
  <si>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</si>
  <si>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</si>
  <si>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</si>
  <si>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</si>
  <si>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</si>
  <si>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</si>
  <si>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</si>
  <si>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</si>
  <si>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</si>
  <si>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</si>
  <si>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</si>
  <si>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</si>
  <si>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</si>
  <si>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</si>
  <si>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</si>
  <si>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</si>
  <si>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</si>
  <si>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</si>
  <si>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</si>
  <si>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</si>
  <si>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</si>
  <si>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</si>
  <si>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</si>
  <si>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</si>
  <si>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</si>
  <si>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</si>
  <si>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</si>
  <si>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</si>
  <si>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</si>
  <si>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</si>
  <si>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</si>
  <si>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</si>
  <si>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</si>
  <si>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</si>
  <si>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</si>
  <si>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</si>
  <si>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</si>
  <si>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</si>
  <si>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</si>
  <si>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</si>
  <si>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</si>
  <si>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</si>
  <si>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</si>
  <si>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</si>
  <si>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</si>
  <si>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</si>
  <si>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</si>
  <si>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</si>
  <si>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</si>
  <si>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</si>
  <si>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</si>
  <si>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</si>
  <si>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</si>
  <si>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</si>
  <si>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</si>
  <si>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</si>
  <si>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</si>
  <si>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</si>
  <si>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</si>
  <si>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</si>
  <si>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</si>
  <si>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</si>
  <si>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</si>
  <si>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</si>
  <si>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</si>
  <si>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</si>
  <si>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</si>
  <si>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</si>
  <si>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</si>
  <si>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</si>
  <si>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</si>
  <si>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</si>
  <si>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</si>
  <si>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</si>
  <si>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</si>
  <si>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</si>
  <si>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</si>
  <si>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</si>
  <si>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</si>
  <si>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</si>
  <si>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</si>
  <si>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</si>
  <si>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</si>
  <si>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</si>
  <si>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</si>
  <si>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</si>
  <si>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</si>
  <si>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</si>
  <si>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</si>
  <si>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</si>
  <si>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</si>
  <si>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</si>
  <si>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</si>
  <si>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</si>
  <si>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</si>
  <si>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</si>
  <si>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</si>
  <si>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</si>
  <si>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</si>
  <si>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</si>
  <si>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</si>
  <si>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</si>
  <si>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</si>
  <si>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</si>
  <si>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</si>
  <si>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</si>
  <si>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</si>
  <si>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</si>
  <si>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</si>
  <si>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</si>
  <si>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</si>
  <si>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</si>
  <si>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</si>
  <si>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</si>
  <si>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</si>
  <si>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</si>
  <si>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</si>
  <si>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</si>
  <si>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</si>
  <si>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</si>
  <si>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</si>
  <si>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</si>
  <si>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</si>
  <si>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</si>
  <si>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</si>
  <si>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</si>
  <si>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</si>
  <si>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</si>
  <si>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</si>
  <si>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</si>
  <si>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</si>
  <si>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</si>
  <si>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</si>
  <si>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</si>
  <si>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</si>
  <si>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</si>
  <si>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</si>
  <si>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</si>
  <si>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</si>
  <si>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</si>
  <si>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</si>
  <si>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</si>
  <si>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</si>
  <si>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</si>
  <si>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</si>
  <si>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</si>
  <si>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</si>
  <si>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</si>
  <si>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</si>
  <si>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</si>
  <si>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</si>
  <si>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</si>
  <si>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</si>
  <si>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</si>
  <si>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</si>
  <si>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</si>
  <si>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</si>
  <si>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</si>
  <si>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</si>
  <si>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</si>
  <si>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</si>
  <si>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</si>
  <si>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</si>
  <si>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</si>
  <si>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</si>
  <si>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</si>
  <si>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</si>
  <si>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</si>
  <si>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</si>
  <si>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</si>
  <si>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</si>
  <si>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</si>
  <si>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</si>
  <si>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</si>
  <si>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</si>
  <si>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</si>
  <si>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</si>
  <si>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</si>
  <si>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</si>
  <si>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</si>
  <si>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</si>
  <si>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</si>
  <si>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</si>
  <si>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</si>
  <si>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</si>
  <si>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</si>
  <si>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</si>
  <si>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</si>
  <si>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</si>
  <si>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</si>
  <si>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</si>
  <si>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</si>
  <si>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</si>
  <si>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</si>
  <si>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</si>
  <si>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</si>
  <si>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</si>
  <si>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</si>
  <si>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</si>
  <si>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</si>
  <si>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</si>
  <si>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</si>
  <si>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</si>
  <si>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</si>
  <si>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</si>
  <si>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</si>
  <si>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</si>
  <si>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</si>
  <si>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</si>
  <si>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</si>
  <si>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</si>
  <si>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</si>
  <si>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</si>
  <si>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</si>
  <si>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</si>
  <si>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</si>
  <si>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</si>
  <si>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</si>
  <si>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</si>
  <si>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</si>
  <si>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</si>
  <si>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</si>
  <si>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</si>
  <si>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</si>
  <si>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</si>
  <si>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</si>
  <si>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</si>
  <si>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</si>
  <si>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</si>
  <si>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</si>
  <si>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</si>
  <si>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</si>
  <si>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</si>
  <si>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</si>
  <si>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</si>
  <si>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</si>
  <si>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</si>
  <si>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</si>
  <si>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</si>
  <si>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</si>
  <si>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</si>
  <si>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</si>
  <si>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</si>
  <si>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</si>
  <si>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</si>
  <si>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</si>
  <si>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</si>
  <si>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</si>
  <si>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</si>
  <si>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</si>
  <si>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</si>
  <si>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</si>
  <si>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</si>
  <si>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</si>
  <si>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</si>
  <si>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</si>
  <si>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</si>
  <si>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</si>
  <si>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</si>
  <si>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</si>
  <si>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</si>
  <si>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</si>
  <si>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</si>
  <si>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</si>
  <si>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</si>
  <si>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</si>
  <si>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</si>
  <si>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</si>
  <si>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</si>
  <si>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</si>
  <si>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</si>
  <si>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</si>
  <si>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</si>
  <si>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</si>
  <si>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</si>
  <si>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</si>
  <si>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</si>
  <si>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</si>
  <si>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</si>
  <si>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</si>
  <si>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</si>
  <si>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</si>
  <si>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</si>
  <si>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</si>
  <si>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</si>
  <si>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</si>
  <si>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</si>
  <si>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</si>
  <si>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</si>
  <si>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</si>
  <si>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</si>
  <si>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</si>
  <si>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</si>
  <si>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</si>
  <si>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</si>
  <si>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</si>
  <si>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</si>
  <si>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</si>
  <si>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</si>
  <si>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</si>
  <si>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</si>
  <si>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</si>
  <si>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</si>
  <si>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</si>
  <si>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</si>
  <si>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</si>
  <si>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</si>
  <si>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</si>
  <si>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</si>
  <si>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</si>
  <si>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</si>
  <si>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</si>
  <si>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</si>
  <si>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</si>
  <si>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</si>
  <si>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</si>
  <si>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</si>
  <si>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</si>
  <si>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</si>
  <si>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</si>
  <si>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</si>
  <si>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</si>
  <si>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</si>
  <si>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</si>
  <si>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</si>
  <si>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</si>
  <si>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</si>
  <si>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</si>
  <si>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</si>
  <si>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</si>
  <si>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</si>
  <si>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</si>
  <si>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</si>
  <si>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</si>
  <si>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</si>
  <si>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</si>
  <si>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</si>
  <si>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</si>
  <si>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</si>
  <si>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</si>
  <si>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</si>
  <si>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</si>
  <si>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</si>
  <si>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</si>
  <si>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</si>
  <si>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</si>
  <si>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</si>
  <si>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</si>
  <si>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</si>
  <si>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</si>
  <si>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</si>
  <si>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</si>
  <si>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</si>
  <si>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</si>
  <si>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</si>
  <si>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</si>
  <si>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</si>
  <si>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</si>
  <si>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</si>
  <si>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</si>
  <si>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</si>
  <si>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</si>
  <si>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</si>
  <si>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</si>
  <si>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</si>
  <si>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</si>
  <si>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</si>
  <si>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</si>
  <si>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</si>
  <si>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</si>
  <si>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</si>
  <si>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</si>
  <si>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</si>
  <si>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</si>
  <si>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</si>
  <si>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</si>
  <si>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</si>
  <si>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</si>
  <si>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</si>
  <si>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</si>
  <si>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</si>
  <si>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</si>
  <si>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</si>
  <si>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</si>
  <si>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</si>
  <si>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</si>
  <si>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</si>
  <si>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</si>
  <si>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</si>
  <si>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</si>
  <si>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</si>
  <si>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</si>
  <si>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</si>
  <si>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</si>
  <si>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</si>
  <si>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</si>
  <si>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</si>
  <si>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</si>
  <si>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</si>
  <si>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</si>
  <si>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</si>
  <si>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</si>
  <si>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</si>
  <si>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</si>
  <si>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</si>
  <si>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</si>
  <si>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</si>
  <si>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</si>
  <si>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</si>
  <si>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</si>
  <si>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</si>
  <si>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</si>
  <si>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</si>
  <si>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</si>
  <si>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</si>
  <si>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</si>
  <si>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</si>
  <si>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</si>
  <si>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</si>
  <si>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</si>
  <si>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</si>
  <si>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</si>
  <si>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</si>
  <si>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</si>
  <si>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</si>
  <si>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</si>
  <si>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</si>
  <si>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</si>
  <si>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</si>
  <si>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</si>
  <si>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</si>
  <si>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</si>
  <si>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</si>
  <si>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</si>
  <si>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</si>
  <si>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</si>
  <si>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</si>
  <si>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</si>
  <si>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</si>
  <si>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</si>
  <si>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</si>
  <si>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</si>
  <si>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</si>
  <si>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</si>
  <si>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</si>
  <si>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</si>
  <si>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</si>
  <si>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</si>
  <si>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</si>
  <si>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</si>
  <si>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</si>
  <si>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</si>
  <si>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</si>
  <si>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</si>
  <si>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</si>
  <si>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</si>
  <si>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</si>
  <si>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</si>
  <si>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</si>
  <si>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</si>
  <si>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</si>
  <si>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</si>
  <si>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</si>
  <si>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</si>
  <si>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</si>
  <si>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</si>
  <si>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</si>
  <si>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</si>
  <si>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</si>
  <si>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</si>
  <si>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</si>
  <si>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</si>
  <si>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</si>
  <si>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</si>
  <si>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</si>
  <si>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</si>
  <si>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</si>
  <si>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</si>
  <si>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</si>
  <si>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</si>
  <si>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</si>
  <si>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</si>
  <si>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</si>
  <si>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</si>
  <si>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</si>
  <si>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</si>
  <si>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</si>
  <si>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</si>
  <si>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</si>
  <si>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</si>
  <si>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</si>
  <si>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</si>
  <si>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</si>
  <si>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</si>
  <si>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</si>
  <si>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</si>
  <si>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</si>
  <si>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</si>
  <si>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</si>
  <si>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</si>
  <si>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</si>
  <si>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</si>
  <si>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</si>
  <si>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</si>
  <si>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</si>
  <si>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</si>
  <si>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</si>
  <si>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</si>
  <si>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</si>
  <si>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</si>
  <si>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</si>
  <si>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</si>
  <si>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</si>
  <si>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</si>
  <si>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</si>
  <si>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</si>
  <si>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</si>
  <si>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</si>
  <si>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</si>
  <si>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</si>
  <si>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</si>
  <si>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</si>
  <si>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</si>
  <si>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</si>
  <si>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</si>
  <si>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</si>
  <si>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</si>
  <si>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</si>
  <si>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</si>
  <si>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</si>
  <si>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</si>
  <si>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</si>
  <si>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</si>
  <si>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</si>
  <si>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</si>
  <si>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</si>
  <si>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</si>
  <si>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</si>
  <si>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</si>
  <si>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</si>
  <si>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</si>
  <si>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</si>
  <si>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</si>
  <si>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</si>
  <si>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</si>
  <si>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</si>
  <si>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</si>
  <si>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</si>
  <si>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</si>
  <si>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</si>
  <si>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</si>
  <si>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</si>
  <si>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</si>
  <si>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</si>
  <si>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</si>
  <si>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</si>
  <si>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</si>
  <si>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</si>
  <si>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</si>
  <si>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</si>
  <si>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</si>
  <si>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</si>
  <si>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</si>
  <si>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</si>
  <si>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</si>
  <si>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</si>
  <si>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</si>
  <si>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</si>
  <si>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</si>
  <si>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</si>
  <si>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</si>
  <si>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</si>
  <si>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</si>
  <si>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</si>
  <si>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</si>
  <si>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</si>
  <si>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</si>
  <si>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</si>
  <si>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</si>
  <si>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</si>
  <si>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</si>
  <si>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</si>
  <si>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</si>
  <si>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</si>
  <si>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</si>
  <si>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</si>
  <si>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</si>
  <si>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</si>
  <si>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</si>
  <si>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</si>
  <si>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</si>
  <si>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</si>
  <si>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</si>
  <si>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</si>
  <si>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</si>
  <si>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</si>
  <si>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</si>
  <si>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</si>
  <si>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</si>
  <si>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</si>
  <si>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</si>
  <si>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</si>
  <si>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</si>
  <si>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</si>
  <si>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</si>
  <si>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</si>
  <si>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</si>
  <si>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</si>
  <si>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</si>
  <si>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</si>
  <si>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</si>
  <si>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</si>
  <si>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</si>
  <si>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</si>
  <si>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</si>
  <si>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</si>
  <si>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</si>
  <si>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</si>
  <si>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</si>
  <si>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</si>
  <si>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</si>
  <si>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</si>
  <si>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</si>
  <si>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</si>
  <si>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</si>
  <si>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</si>
  <si>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</si>
  <si>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</si>
  <si>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</si>
  <si>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</si>
  <si>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</si>
  <si>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</si>
  <si>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</si>
  <si>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</si>
  <si>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</si>
  <si>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</si>
  <si>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</si>
  <si>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</si>
  <si>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</si>
  <si>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</si>
  <si>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</si>
  <si>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</si>
  <si>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</si>
  <si>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</si>
  <si>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</si>
  <si>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</si>
  <si>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</si>
  <si>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</si>
  <si>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</si>
  <si>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</si>
  <si>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</si>
  <si>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</si>
  <si>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</si>
  <si>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</si>
  <si>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</si>
  <si>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</si>
  <si>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</si>
  <si>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</si>
  <si>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</si>
  <si>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</si>
  <si>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</si>
  <si>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</si>
  <si>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</si>
  <si>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</si>
  <si>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</si>
  <si>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</si>
  <si>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</si>
  <si>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</si>
  <si>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</si>
  <si>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</si>
  <si>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</si>
  <si>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</si>
  <si>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</si>
  <si>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</si>
  <si>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</si>
  <si>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</si>
  <si>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</si>
  <si>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</si>
  <si>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</si>
  <si>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</si>
  <si>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</si>
  <si>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</si>
  <si>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</si>
  <si>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</si>
  <si>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</si>
  <si>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</si>
  <si>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</si>
  <si>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</si>
  <si>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</si>
  <si>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</si>
  <si>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</si>
  <si>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</si>
  <si>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</si>
  <si>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</si>
  <si>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</si>
  <si>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</si>
  <si>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</si>
  <si>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</si>
  <si>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</si>
  <si>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</si>
  <si>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</si>
  <si>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</si>
  <si>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</si>
  <si>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</si>
  <si>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</si>
  <si>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</si>
  <si>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</si>
  <si>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</si>
  <si>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</si>
  <si>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</si>
  <si>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</si>
  <si>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</si>
  <si>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</si>
  <si>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</si>
  <si>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</si>
  <si>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</si>
  <si>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</si>
  <si>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</si>
  <si>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</si>
  <si>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</si>
  <si>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</si>
  <si>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</si>
  <si>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</si>
  <si>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</si>
  <si>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</si>
  <si>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</si>
  <si>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</si>
  <si>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</si>
  <si>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</si>
  <si>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</si>
  <si>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</si>
  <si>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</si>
  <si>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</si>
  <si>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</si>
  <si>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</si>
  <si>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</si>
  <si>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</si>
  <si>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</si>
  <si>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</si>
  <si>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</si>
  <si>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</si>
  <si>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</si>
  <si>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</si>
  <si>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</si>
  <si>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</si>
  <si>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</si>
  <si>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</si>
  <si>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</si>
  <si>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</si>
  <si>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</si>
  <si>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</si>
  <si>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</si>
  <si>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</si>
  <si>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</si>
  <si>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</si>
  <si>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</si>
  <si>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</si>
  <si>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</si>
  <si>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</si>
  <si>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</si>
  <si>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</si>
  <si>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</si>
  <si>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</si>
  <si>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</si>
  <si>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</si>
  <si>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</si>
  <si>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</si>
  <si>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</si>
  <si>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</si>
  <si>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</si>
  <si>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</si>
  <si>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</si>
  <si>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</si>
  <si>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</si>
  <si>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</si>
  <si>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</si>
  <si>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</si>
  <si>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</si>
  <si>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</si>
  <si>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</si>
  <si>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</si>
  <si>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</si>
  <si>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</si>
  <si>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</si>
  <si>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</si>
  <si>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</si>
  <si>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</si>
  <si>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</si>
  <si>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</si>
  <si>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</si>
  <si>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</si>
  <si>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</si>
  <si>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</si>
  <si>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</si>
  <si>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</si>
  <si>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</si>
  <si>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</si>
  <si>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</si>
  <si>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</si>
  <si>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</si>
  <si>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</si>
  <si>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</si>
  <si>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</si>
  <si>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</si>
  <si>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</si>
  <si>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</si>
  <si>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</si>
  <si>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</si>
  <si>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</si>
  <si>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</si>
  <si>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</si>
  <si>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</si>
  <si>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</si>
  <si>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</si>
  <si>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</si>
  <si>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</si>
  <si>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</si>
  <si>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</si>
  <si>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</si>
  <si>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</si>
  <si>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</si>
  <si>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</si>
  <si>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</si>
  <si>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</si>
  <si>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</si>
  <si>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</si>
  <si>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</si>
  <si>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</si>
  <si>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</si>
  <si>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</si>
  <si>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</si>
  <si>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</si>
  <si>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</si>
  <si>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</si>
  <si>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</si>
  <si>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</si>
  <si>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</si>
  <si>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</si>
  <si>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</si>
  <si>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</si>
  <si>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</si>
  <si>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</si>
  <si>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</si>
  <si>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</si>
  <si>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</si>
  <si>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</si>
  <si>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</si>
  <si>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</si>
  <si>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</si>
  <si>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</si>
  <si>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</si>
  <si>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</si>
  <si>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</si>
  <si>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</si>
  <si>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</si>
  <si>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</si>
  <si>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</si>
  <si>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</si>
  <si>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</si>
  <si>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</si>
  <si>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</si>
  <si>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</si>
  <si>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</si>
  <si>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</si>
  <si>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</si>
  <si>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</si>
  <si>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</si>
  <si>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</si>
  <si>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</si>
  <si>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</si>
  <si>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</si>
  <si>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</si>
  <si>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</si>
  <si>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</si>
  <si>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</si>
  <si>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</si>
  <si>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</si>
  <si>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</si>
  <si>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</si>
  <si>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</si>
  <si>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</si>
  <si>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</si>
  <si>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</si>
  <si>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</si>
  <si>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</si>
  <si>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</si>
  <si>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</si>
  <si>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</si>
  <si>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</si>
  <si>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</si>
  <si>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</si>
  <si>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</si>
  <si>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</si>
  <si>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</si>
  <si>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</si>
  <si>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</si>
  <si>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</si>
  <si>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</si>
  <si>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</si>
  <si>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</si>
  <si>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</si>
  <si>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</si>
  <si>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</si>
  <si>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</si>
  <si>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</si>
  <si>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</si>
  <si>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</si>
  <si>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</si>
  <si>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</si>
  <si>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</si>
  <si>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</si>
  <si>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</si>
  <si>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</si>
  <si>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</si>
  <si>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</si>
  <si>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</si>
  <si>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</si>
  <si>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</si>
  <si>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</si>
  <si>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</si>
  <si>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</si>
  <si>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</si>
  <si>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</si>
  <si>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</si>
  <si>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</si>
  <si>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</si>
  <si>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</si>
  <si>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</si>
  <si>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</si>
  <si>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</si>
  <si>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</si>
  <si>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</si>
  <si>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</si>
  <si>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</si>
  <si>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</si>
  <si>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</si>
  <si>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</si>
  <si>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</si>
  <si>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</si>
  <si>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</si>
  <si>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</si>
  <si>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</si>
  <si>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</si>
  <si>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</si>
  <si>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</si>
  <si>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</si>
  <si>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</si>
  <si>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</si>
  <si>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</si>
  <si>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</si>
  <si>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</si>
  <si>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</si>
  <si>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</si>
  <si>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</si>
  <si>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</si>
  <si>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</si>
  <si>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</si>
  <si>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</si>
  <si>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</si>
  <si>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</si>
  <si>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</si>
  <si>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</si>
  <si>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</si>
  <si>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</si>
  <si>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</si>
  <si>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</si>
  <si>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</si>
  <si>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</si>
  <si>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</si>
  <si>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</si>
  <si>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</si>
  <si>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</si>
  <si>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</si>
  <si>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</si>
  <si>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</si>
  <si>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</si>
  <si>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</si>
  <si>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</si>
  <si>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</si>
  <si>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</si>
  <si>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</si>
  <si>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</si>
  <si>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</si>
  <si>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</si>
  <si>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</si>
  <si>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</si>
  <si>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</si>
  <si>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</si>
  <si>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</si>
  <si>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</si>
  <si>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</si>
  <si>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</si>
  <si>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</si>
  <si>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</si>
  <si>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</si>
  <si>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</si>
  <si>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</si>
  <si>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</si>
  <si>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</si>
  <si>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</si>
  <si>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</si>
  <si>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</si>
  <si>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</si>
  <si>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</si>
  <si>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</si>
  <si>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</si>
  <si>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</si>
  <si>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</si>
  <si>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</si>
  <si>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</si>
  <si>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</si>
  <si>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</si>
  <si>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</si>
  <si>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</si>
  <si>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</si>
  <si>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</si>
  <si>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</si>
  <si>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</si>
  <si>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</si>
  <si>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</si>
  <si>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</si>
  <si>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</si>
  <si>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</si>
  <si>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</si>
  <si>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</si>
  <si>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</si>
  <si>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</si>
  <si>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</si>
  <si>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</si>
  <si>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</si>
  <si>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</si>
  <si>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</si>
  <si>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</si>
  <si>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</si>
  <si>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</si>
  <si>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</si>
  <si>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</si>
  <si>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</si>
  <si>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</si>
  <si>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</si>
  <si>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</si>
  <si>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</si>
  <si>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</si>
  <si>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</si>
  <si>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</si>
  <si>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</si>
  <si>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</si>
  <si>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</si>
  <si>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</si>
  <si>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</si>
  <si>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</si>
  <si>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</si>
  <si>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</si>
  <si>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</si>
  <si>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</si>
  <si>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</si>
  <si>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</si>
  <si>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</si>
  <si>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</si>
  <si>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</si>
  <si>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</si>
  <si>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</si>
  <si>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</si>
  <si>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</si>
  <si>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</si>
  <si>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</si>
  <si>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</si>
  <si>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</si>
  <si>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</si>
  <si>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</si>
  <si>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</si>
  <si>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</si>
  <si>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</si>
  <si>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</si>
  <si>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</si>
  <si>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</si>
  <si>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</si>
  <si>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</si>
  <si>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</si>
  <si>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</si>
  <si>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</si>
  <si>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</si>
  <si>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</si>
  <si>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</si>
  <si>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</si>
  <si>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</si>
  <si>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</si>
  <si>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</si>
  <si>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</si>
  <si>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</si>
  <si>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</si>
  <si>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</si>
  <si>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</si>
  <si>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</si>
  <si>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</si>
  <si>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</si>
  <si>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</si>
  <si>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</si>
  <si>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</si>
  <si>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</si>
  <si>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</si>
  <si>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</si>
  <si>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</si>
  <si>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</si>
  <si>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</si>
  <si>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</si>
  <si>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</si>
  <si>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</si>
  <si>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</si>
  <si>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</si>
  <si>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</si>
  <si>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</si>
  <si>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</si>
  <si>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</si>
  <si>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</si>
  <si>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</si>
  <si>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</si>
  <si>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</si>
  <si>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</si>
  <si>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</si>
  <si>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</si>
  <si>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</si>
  <si>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</si>
  <si>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</si>
  <si>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</si>
  <si>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</si>
  <si>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</si>
  <si>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</si>
  <si>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</si>
  <si>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</si>
  <si>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</si>
  <si>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</si>
  <si>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</si>
  <si>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</si>
  <si>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</si>
  <si>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</si>
  <si>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</si>
  <si>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</si>
  <si>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</si>
  <si>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</si>
  <si>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</si>
  <si>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</si>
  <si>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</si>
  <si>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</si>
  <si>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</si>
  <si>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</si>
  <si>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</si>
  <si>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</si>
  <si>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</si>
  <si>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</si>
  <si>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</si>
  <si>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</si>
  <si>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</si>
  <si>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</si>
  <si>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</si>
  <si>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</si>
  <si>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</si>
  <si>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</si>
  <si>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</si>
  <si>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</si>
  <si>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</si>
  <si>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</si>
  <si>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</si>
  <si>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</si>
  <si>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</si>
  <si>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</si>
  <si>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</si>
  <si>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</si>
  <si>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</si>
  <si>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</si>
  <si>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</si>
  <si>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</si>
  <si>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</si>
  <si>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</si>
  <si>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</si>
  <si>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</si>
  <si>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</si>
  <si>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</si>
  <si>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</si>
  <si>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</si>
  <si>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</si>
  <si>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</si>
  <si>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</si>
  <si>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</si>
  <si>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</si>
  <si>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</si>
  <si>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</si>
  <si>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</si>
  <si>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</si>
  <si>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</si>
  <si>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</si>
  <si>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</si>
  <si>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</si>
  <si>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</si>
  <si>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</si>
  <si>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</si>
  <si>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</si>
  <si>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</si>
  <si>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</si>
  <si>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</si>
  <si>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</si>
  <si>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</si>
  <si>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</si>
  <si>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</si>
  <si>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</si>
  <si>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</si>
  <si>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</si>
  <si>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</si>
  <si>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</si>
  <si>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</si>
  <si>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</si>
  <si>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</si>
  <si>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</si>
  <si>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</si>
  <si>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</si>
  <si>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</si>
  <si>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</si>
  <si>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</si>
  <si>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</si>
  <si>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</si>
  <si>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</si>
  <si>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</si>
  <si>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</si>
  <si>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</si>
  <si>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</si>
  <si>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</si>
  <si>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</si>
  <si>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</si>
  <si>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</si>
  <si>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</si>
  <si>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</si>
  <si>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</si>
  <si>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</si>
  <si>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</si>
  <si>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</si>
  <si>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</si>
  <si>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</si>
  <si>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</si>
  <si>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</si>
  <si>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</si>
  <si>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</si>
  <si>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</si>
  <si>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</si>
  <si>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</si>
  <si>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</si>
  <si>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</si>
  <si>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</si>
  <si>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</si>
  <si>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</si>
  <si>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</si>
  <si>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</si>
  <si>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</si>
  <si>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</si>
  <si>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</si>
  <si>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</si>
  <si>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</si>
  <si>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</si>
  <si>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</si>
  <si>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</si>
  <si>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</si>
  <si>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</si>
  <si>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</si>
  <si>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</si>
  <si>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</si>
  <si>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</si>
  <si>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</si>
  <si>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</si>
  <si>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</si>
  <si>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</si>
  <si>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</si>
  <si>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</si>
  <si>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</si>
  <si>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</si>
  <si>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</si>
  <si>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</si>
  <si>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</si>
  <si>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</si>
  <si>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</si>
  <si>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</si>
  <si>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</si>
  <si>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</si>
  <si>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</si>
  <si>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</si>
  <si>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</si>
  <si>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</si>
  <si>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</si>
  <si>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</si>
  <si>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</si>
  <si>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</si>
  <si>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</si>
  <si>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</si>
  <si>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</si>
  <si>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</si>
  <si>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</si>
  <si>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</si>
  <si>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</si>
  <si>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</si>
  <si>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</si>
  <si>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</si>
  <si>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</si>
  <si>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</si>
  <si>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</si>
  <si>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</si>
  <si>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</si>
  <si>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</si>
  <si>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</si>
  <si>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</si>
  <si>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</si>
  <si>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</si>
  <si>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</si>
  <si>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</si>
  <si>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</si>
  <si>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</si>
  <si>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</si>
  <si>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</si>
  <si>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</si>
  <si>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</si>
  <si>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</si>
  <si>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</si>
  <si>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</si>
  <si>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</si>
  <si>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</si>
  <si>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</si>
  <si>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</si>
  <si>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</si>
  <si>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</si>
  <si>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</si>
  <si>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</si>
  <si>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</si>
  <si>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</si>
  <si>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</si>
  <si>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</si>
  <si>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</si>
  <si>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</si>
  <si>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</si>
  <si>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</si>
  <si>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</si>
  <si>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</si>
  <si>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</si>
  <si>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</si>
  <si>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</si>
  <si>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</si>
  <si>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</si>
  <si>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</si>
  <si>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</si>
  <si>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</si>
  <si>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</si>
  <si>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</si>
  <si>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</si>
  <si>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</si>
  <si>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</si>
  <si>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</si>
  <si>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</si>
  <si>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</si>
  <si>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</si>
  <si>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</si>
  <si>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</si>
  <si>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</si>
  <si>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</si>
  <si>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</si>
  <si>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</si>
  <si>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</si>
  <si>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</si>
  <si>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</si>
  <si>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</si>
  <si>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</si>
  <si>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</si>
  <si>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</si>
  <si>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</si>
  <si>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</si>
  <si>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</si>
  <si>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</si>
  <si>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</si>
  <si>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</si>
  <si>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</si>
  <si>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</si>
  <si>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</si>
  <si>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</si>
  <si>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</si>
  <si>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</si>
  <si>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</si>
  <si>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</si>
  <si>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</si>
  <si>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</si>
  <si>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</si>
  <si>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</si>
  <si>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</si>
  <si>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</si>
  <si>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</si>
  <si>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</si>
  <si>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</si>
  <si>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</si>
  <si>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</si>
  <si>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</si>
  <si>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</si>
  <si>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</si>
  <si>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</si>
  <si>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</si>
  <si>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</si>
  <si>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</si>
  <si>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</si>
  <si>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</si>
  <si>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</si>
  <si>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</si>
  <si>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</si>
  <si>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</si>
  <si>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</si>
  <si>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</si>
  <si>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</si>
  <si>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</si>
  <si>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</si>
  <si>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</si>
  <si>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</si>
  <si>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</si>
  <si>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</si>
  <si>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</si>
  <si>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</si>
  <si>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</si>
  <si>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</si>
  <si>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</si>
  <si>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</si>
  <si>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</si>
  <si>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</si>
  <si>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</si>
  <si>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</si>
  <si>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</si>
  <si>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</si>
  <si>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</si>
  <si>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</si>
  <si>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</si>
  <si>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</si>
  <si>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</si>
  <si>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</si>
  <si>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</si>
  <si>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</si>
  <si>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</si>
  <si>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</si>
  <si>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</si>
  <si>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</si>
  <si>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</si>
  <si>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</si>
  <si>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</si>
  <si>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</si>
  <si>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</si>
  <si>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</si>
  <si>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</si>
  <si>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</si>
  <si>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</si>
  <si>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</si>
  <si>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</si>
  <si>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</si>
  <si>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</si>
  <si>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</si>
  <si>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</si>
  <si>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</si>
  <si>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</si>
  <si>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</si>
  <si>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</si>
  <si>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</si>
  <si>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</si>
  <si>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</si>
  <si>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</si>
  <si>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</si>
  <si>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</si>
  <si>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</si>
  <si>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</si>
  <si>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</si>
  <si>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</si>
  <si>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</si>
  <si>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</si>
  <si>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</si>
  <si>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</si>
  <si>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</si>
  <si>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</si>
  <si>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</si>
  <si>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</si>
  <si>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</si>
  <si>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</si>
  <si>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</si>
  <si>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</si>
  <si>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</si>
  <si>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</si>
  <si>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</si>
  <si>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</si>
  <si>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</si>
  <si>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</si>
  <si>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</si>
  <si>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</si>
  <si>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</si>
  <si>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</si>
  <si>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</si>
  <si>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</si>
  <si>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</si>
  <si>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</si>
  <si>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</si>
  <si>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</si>
  <si>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</si>
  <si>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</si>
  <si>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</si>
  <si>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</si>
  <si>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</si>
  <si>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</si>
  <si>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</si>
  <si>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</si>
  <si>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</si>
  <si>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</si>
  <si>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</si>
  <si>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</si>
  <si>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</si>
  <si>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</si>
  <si>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</si>
  <si>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</si>
  <si>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</si>
  <si>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</si>
  <si>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</si>
  <si>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</si>
  <si>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</si>
  <si>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</si>
  <si>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</si>
  <si>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</si>
  <si>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</si>
  <si>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</si>
  <si>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</si>
  <si>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</si>
  <si>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</si>
  <si>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</si>
  <si>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</si>
  <si>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</si>
  <si>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</si>
  <si>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</si>
  <si>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</si>
  <si>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</si>
  <si>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</si>
  <si>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</si>
  <si>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</si>
  <si>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</si>
  <si>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</si>
  <si>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</si>
  <si>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</si>
  <si>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</si>
  <si>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</si>
  <si>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</si>
  <si>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</si>
  <si>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</si>
  <si>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</si>
  <si>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</si>
  <si>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</si>
  <si>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</si>
  <si>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</si>
  <si>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</si>
  <si>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</si>
  <si>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</si>
  <si>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</si>
  <si>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</si>
  <si>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</si>
  <si>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</si>
  <si>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</si>
  <si>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</si>
  <si>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</si>
  <si>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</si>
  <si>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</si>
  <si>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</si>
  <si>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</si>
  <si>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</si>
  <si>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</si>
  <si>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</si>
  <si>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</si>
  <si>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</si>
  <si>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</si>
  <si>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</si>
  <si>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</si>
  <si>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</si>
  <si>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</si>
  <si>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</si>
  <si>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</si>
  <si>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</si>
  <si>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</si>
  <si>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</si>
  <si>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</si>
  <si>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</si>
  <si>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</si>
  <si>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</si>
  <si>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</si>
  <si>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</si>
  <si>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</si>
  <si>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</si>
  <si>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</si>
  <si>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</si>
  <si>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</si>
  <si>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</si>
  <si>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</si>
  <si>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</si>
  <si>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</si>
  <si>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</si>
  <si>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</si>
  <si>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</si>
  <si>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</si>
  <si>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</si>
  <si>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</si>
  <si>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</si>
  <si>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</si>
  <si>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</si>
  <si>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</si>
  <si>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</si>
  <si>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</si>
  <si>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</si>
  <si>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</si>
  <si>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</si>
  <si>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</si>
  <si>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</si>
  <si>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</si>
  <si>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</si>
  <si>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</si>
  <si>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</si>
  <si>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</si>
  <si>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</si>
  <si>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</si>
  <si>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</si>
  <si>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</si>
  <si>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</si>
  <si>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</si>
  <si>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</si>
  <si>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</si>
  <si>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</si>
  <si>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</si>
  <si>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</si>
  <si>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</si>
  <si>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</si>
  <si>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</si>
  <si>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</si>
  <si>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</si>
  <si>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</si>
  <si>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</si>
  <si>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</si>
  <si>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</si>
  <si>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</si>
  <si>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</si>
  <si>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</si>
  <si>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</si>
  <si>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</si>
  <si>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</si>
  <si>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</si>
  <si>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</si>
  <si>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</si>
  <si>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</si>
  <si>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</si>
  <si>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</si>
  <si>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</si>
  <si>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</si>
  <si>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</si>
  <si>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</si>
  <si>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</si>
  <si>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</si>
  <si>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</si>
  <si>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</si>
  <si>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</si>
  <si>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</si>
  <si>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</si>
  <si>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</si>
  <si>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</si>
  <si>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</si>
  <si>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</si>
  <si>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</si>
  <si>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</si>
  <si>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</si>
  <si>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</si>
  <si>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</si>
  <si>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</si>
  <si>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</si>
  <si>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</si>
  <si>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</si>
  <si>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</si>
  <si>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</si>
  <si>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</si>
  <si>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</si>
  <si>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</si>
  <si>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</si>
  <si>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</si>
  <si>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</si>
  <si>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</si>
  <si>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</si>
  <si>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</si>
  <si>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</si>
  <si>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</si>
  <si>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</si>
  <si>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</si>
  <si>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</si>
  <si>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</si>
  <si>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</si>
  <si>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</si>
  <si>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</si>
  <si>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</si>
  <si>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</si>
  <si>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</si>
  <si>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</si>
  <si>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</si>
  <si>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</si>
  <si>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</si>
  <si>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</si>
  <si>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</si>
  <si>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</si>
  <si>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</si>
  <si>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</si>
  <si>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</si>
  <si>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</si>
  <si>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</si>
  <si>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</si>
  <si>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</si>
  <si>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</si>
  <si>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</si>
  <si>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</si>
  <si>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</si>
  <si>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</si>
  <si>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</si>
  <si>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</si>
  <si>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</si>
  <si>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</si>
  <si>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</si>
  <si>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</si>
  <si>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</si>
  <si>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</si>
  <si>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</si>
  <si>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</si>
  <si>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</si>
  <si>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</si>
  <si>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</si>
  <si>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</si>
  <si>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</si>
  <si>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</si>
  <si>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</si>
  <si>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</si>
  <si>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</si>
  <si>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</si>
  <si>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</si>
  <si>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</si>
  <si>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</si>
  <si>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</si>
  <si>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</si>
  <si>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</si>
  <si>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</si>
  <si>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</si>
  <si>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</si>
  <si>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</si>
  <si>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</si>
  <si>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</si>
  <si>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</si>
  <si>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</si>
  <si>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</si>
  <si>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</si>
  <si>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</si>
  <si>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</si>
  <si>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</si>
  <si>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</si>
  <si>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</si>
  <si>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</si>
  <si>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</si>
  <si>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</si>
  <si>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</si>
  <si>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</si>
  <si>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</si>
  <si>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</si>
  <si>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</si>
  <si>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</si>
  <si>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</si>
  <si>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</si>
  <si>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</si>
  <si>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</si>
  <si>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</si>
  <si>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</si>
  <si>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</si>
  <si>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</si>
  <si>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</si>
  <si>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</si>
  <si>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</si>
  <si>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</si>
  <si>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</si>
  <si>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</si>
  <si>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</si>
  <si>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</si>
  <si>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</si>
  <si>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</si>
  <si>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</si>
  <si>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</si>
  <si>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</si>
  <si>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</si>
  <si>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</si>
  <si>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</si>
  <si>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</si>
  <si>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</si>
  <si>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</si>
  <si>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</si>
  <si>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</si>
  <si>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</si>
  <si>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</si>
  <si>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</si>
  <si>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</si>
  <si>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</si>
  <si>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</si>
  <si>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</si>
  <si>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</si>
  <si>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</si>
  <si>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</si>
  <si>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</si>
  <si>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</si>
  <si>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</si>
  <si>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</si>
  <si>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</si>
  <si>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</si>
  <si>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</si>
  <si>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</si>
  <si>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</si>
  <si>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</si>
  <si>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</si>
  <si>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</si>
  <si>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</si>
  <si>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</si>
  <si>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</si>
  <si>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</si>
  <si>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</si>
  <si>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</si>
  <si>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</si>
  <si>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</si>
  <si>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</si>
  <si>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</si>
  <si>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</si>
  <si>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</si>
  <si>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</si>
  <si>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</si>
  <si>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</si>
  <si>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</si>
  <si>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</si>
  <si>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</si>
  <si>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</si>
  <si>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</si>
  <si>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</si>
  <si>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</si>
  <si>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</si>
  <si>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</si>
  <si>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</si>
  <si>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</si>
  <si>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</si>
  <si>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</si>
  <si>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</si>
  <si>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</si>
  <si>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</si>
  <si>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</si>
  <si>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</si>
  <si>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</si>
  <si>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</si>
  <si>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</si>
  <si>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</si>
  <si>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</si>
  <si>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</si>
  <si>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</si>
  <si>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</si>
  <si>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</si>
  <si>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</si>
  <si>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</si>
  <si>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</si>
  <si>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</si>
  <si>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</si>
  <si>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</si>
  <si>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</si>
  <si>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</si>
  <si>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</si>
  <si>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</si>
  <si>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</si>
  <si>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</si>
  <si>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</si>
  <si>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</si>
  <si>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</si>
  <si>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</si>
  <si>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</si>
  <si>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</si>
  <si>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</si>
  <si>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</si>
  <si>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</si>
  <si>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</si>
  <si>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</si>
  <si>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</si>
  <si>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</si>
  <si>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</si>
  <si>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</si>
  <si>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</si>
  <si>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</si>
  <si>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</si>
  <si>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</si>
  <si>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</si>
  <si>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</si>
  <si>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</si>
  <si>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</si>
  <si>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</si>
  <si>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</si>
  <si>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</si>
  <si>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</si>
  <si>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</si>
  <si>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</si>
  <si>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</si>
  <si>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</si>
  <si>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</si>
  <si>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</si>
  <si>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</si>
  <si>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</si>
  <si>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</si>
  <si>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</si>
  <si>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</si>
  <si>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</si>
  <si>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</si>
  <si>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</si>
  <si>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</si>
  <si>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</si>
  <si>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</si>
  <si>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</si>
  <si>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</si>
  <si>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</si>
  <si>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</si>
  <si>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</si>
  <si>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</si>
  <si>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</si>
  <si>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</si>
  <si>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</si>
  <si>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</si>
  <si>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</si>
  <si>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</si>
  <si>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</si>
  <si>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</si>
  <si>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</si>
  <si>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</si>
  <si>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</si>
  <si>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</si>
  <si>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</si>
  <si>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</si>
  <si>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</si>
  <si>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</si>
  <si>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</si>
  <si>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</si>
  <si>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</si>
  <si>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</si>
  <si>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</si>
  <si>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</si>
  <si>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</si>
  <si>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</si>
  <si>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</si>
  <si>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</si>
  <si>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</si>
  <si>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</si>
  <si>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</si>
  <si>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</si>
  <si>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</si>
  <si>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</si>
  <si>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</si>
  <si>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</si>
  <si>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</si>
  <si>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</si>
  <si>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</si>
  <si>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</si>
  <si>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</si>
  <si>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</si>
  <si>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</si>
  <si>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</si>
  <si>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</si>
  <si>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</si>
  <si>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</si>
  <si>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</si>
  <si>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</si>
  <si>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</si>
  <si>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</si>
  <si>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</si>
  <si>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</si>
  <si>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</si>
  <si>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</si>
  <si>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</si>
  <si>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</si>
  <si>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</si>
  <si>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</si>
  <si>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</si>
  <si>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</si>
  <si>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</si>
  <si>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</si>
  <si>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</si>
  <si>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</si>
  <si>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</si>
  <si>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</si>
  <si>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</si>
  <si>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</si>
  <si>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</si>
  <si>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</si>
  <si>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</si>
  <si>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</si>
  <si>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</si>
  <si>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</si>
  <si>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</si>
  <si>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</si>
  <si>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</si>
  <si>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</si>
  <si>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</si>
  <si>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</si>
  <si>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</si>
  <si>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</si>
  <si>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</si>
  <si>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</si>
  <si>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</si>
  <si>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</si>
  <si>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</si>
  <si>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</si>
  <si>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</si>
  <si>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</si>
  <si>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</si>
  <si>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</si>
  <si>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</si>
  <si>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</si>
  <si>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</si>
  <si>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</si>
  <si>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</si>
  <si>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</si>
  <si>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</si>
  <si>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</si>
  <si>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</si>
  <si>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</si>
  <si>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</si>
  <si>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</si>
  <si>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</si>
  <si>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</si>
  <si>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</si>
  <si>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</si>
  <si>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</si>
  <si>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</si>
  <si>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</si>
  <si>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</si>
  <si>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</si>
  <si>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</si>
  <si>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</si>
  <si>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</si>
  <si>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</si>
  <si>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</si>
  <si>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</si>
  <si>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</si>
  <si>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</si>
  <si>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</si>
  <si>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</si>
  <si>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</si>
  <si>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</si>
  <si>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</si>
  <si>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</si>
  <si>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</si>
  <si>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</si>
  <si>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</si>
  <si>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</si>
  <si>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</si>
  <si>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</si>
  <si>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</si>
  <si>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</si>
  <si>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</si>
  <si>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</si>
  <si>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</si>
  <si>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</si>
  <si>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</si>
  <si>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</si>
  <si>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</si>
  <si>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</si>
  <si>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</si>
  <si>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</si>
  <si>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</si>
  <si>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</si>
  <si>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</si>
  <si>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</si>
  <si>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</si>
  <si>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</si>
  <si>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</si>
  <si>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</si>
  <si>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</si>
  <si>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</si>
  <si>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</si>
  <si>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</si>
  <si>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</si>
  <si>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</si>
  <si>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</si>
  <si>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</si>
  <si>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</si>
  <si>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</si>
  <si>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</si>
  <si>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</si>
  <si>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</si>
  <si>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</si>
  <si>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</si>
  <si>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</si>
  <si>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</si>
  <si>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</si>
  <si>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</si>
  <si>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</si>
  <si>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</si>
  <si>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</si>
  <si>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</si>
  <si>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</si>
  <si>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</si>
  <si>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</si>
  <si>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</si>
  <si>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</si>
  <si>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</si>
  <si>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</si>
  <si>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</si>
  <si>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</si>
  <si>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</si>
  <si>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</si>
  <si>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</si>
  <si>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</si>
  <si>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</si>
  <si>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</si>
  <si>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</si>
  <si>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</si>
  <si>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</si>
  <si>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</si>
  <si>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</si>
  <si>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</si>
  <si>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</si>
  <si>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</si>
  <si>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</si>
  <si>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</si>
  <si>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</si>
  <si>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</si>
  <si>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</si>
  <si>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</si>
  <si>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</si>
  <si>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</si>
  <si>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</si>
  <si>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</si>
  <si>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</si>
  <si>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</si>
  <si>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</si>
  <si>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</si>
  <si>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</si>
  <si>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</si>
  <si>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</si>
  <si>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</si>
  <si>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</si>
  <si>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</si>
  <si>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</si>
  <si>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</si>
  <si>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</si>
  <si>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</si>
  <si>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</si>
  <si>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</si>
  <si>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</si>
  <si>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</si>
  <si>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</si>
  <si>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</si>
  <si>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</si>
  <si>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</si>
  <si>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</si>
  <si>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</si>
  <si>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</si>
  <si>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</si>
  <si>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</si>
  <si>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</si>
  <si>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</si>
  <si>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</si>
  <si>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</si>
  <si>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</si>
  <si>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</si>
  <si>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</si>
  <si>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</si>
  <si>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</si>
  <si>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</si>
  <si>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</si>
  <si>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</si>
  <si>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</si>
  <si>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</si>
  <si>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</si>
  <si>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</si>
  <si>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</si>
  <si>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</si>
  <si>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</si>
  <si>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</si>
  <si>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</si>
  <si>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</si>
  <si>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</si>
  <si>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</si>
  <si>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</si>
  <si>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</si>
  <si>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</si>
  <si>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</si>
  <si>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</si>
  <si>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</si>
  <si>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</si>
  <si>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</si>
  <si>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</si>
  <si>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</si>
  <si>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</si>
  <si>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</si>
  <si>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</si>
  <si>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</si>
  <si>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</si>
  <si>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</si>
  <si>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</si>
  <si>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</si>
  <si>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</si>
  <si>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</si>
  <si>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</si>
  <si>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</si>
  <si>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</si>
  <si>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</si>
  <si>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</si>
  <si>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</si>
  <si>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</si>
  <si>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</si>
  <si>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</si>
  <si>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</si>
  <si>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</si>
  <si>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</si>
  <si>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</si>
  <si>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</si>
  <si>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</si>
  <si>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</si>
  <si>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</si>
  <si>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</si>
  <si>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</si>
  <si>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</si>
  <si>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</si>
  <si>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</si>
  <si>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</si>
  <si>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</si>
  <si>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</si>
  <si>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</si>
  <si>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</si>
  <si>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</si>
  <si>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</si>
  <si>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</si>
  <si>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</si>
  <si>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</si>
  <si>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</si>
  <si>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</si>
  <si>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</si>
  <si>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</si>
  <si>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</si>
  <si>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</si>
  <si>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</si>
  <si>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</si>
  <si>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</si>
  <si>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</si>
  <si>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</si>
  <si>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</si>
  <si>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</si>
  <si>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</si>
  <si>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</si>
  <si>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</si>
  <si>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</si>
  <si>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</si>
  <si>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</si>
  <si>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</si>
  <si>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</si>
  <si>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</si>
  <si>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</si>
  <si>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</si>
  <si>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</si>
  <si>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</si>
  <si>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</si>
  <si>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</si>
  <si>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</si>
  <si>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</si>
  <si>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</si>
  <si>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</si>
  <si>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</si>
  <si>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</si>
  <si>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</si>
  <si>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</si>
  <si>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</si>
  <si>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</si>
  <si>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</si>
  <si>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</si>
  <si>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</si>
  <si>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</si>
  <si>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</si>
  <si>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</si>
  <si>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</si>
  <si>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</si>
  <si>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</si>
  <si>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</si>
  <si>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</si>
  <si>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</si>
  <si>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</si>
  <si>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</si>
  <si>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</si>
  <si>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</si>
  <si>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</si>
  <si>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</si>
  <si>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</si>
  <si>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</si>
  <si>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</si>
  <si>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</si>
  <si>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</si>
  <si>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</si>
  <si>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</si>
  <si>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</si>
  <si>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</si>
  <si>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</si>
  <si>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</si>
  <si>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</si>
  <si>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</si>
  <si>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</si>
  <si>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</si>
  <si>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</si>
  <si>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</si>
  <si>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</si>
  <si>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</si>
  <si>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</si>
  <si>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</si>
  <si>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</si>
  <si>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</si>
  <si>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</si>
  <si>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</si>
  <si>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</si>
  <si>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</si>
  <si>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</si>
  <si>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</si>
  <si>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</si>
  <si>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</si>
  <si>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</si>
  <si>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</si>
  <si>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</si>
  <si>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</si>
  <si>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</si>
  <si>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</si>
  <si>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</si>
  <si>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</si>
  <si>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</si>
  <si>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</si>
  <si>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</si>
  <si>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</si>
  <si>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</si>
  <si>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</si>
  <si>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</si>
  <si>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</si>
  <si>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</si>
  <si>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</si>
  <si>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</si>
  <si>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</si>
  <si>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</si>
  <si>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</si>
  <si>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</si>
  <si>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</si>
  <si>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</si>
  <si>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</si>
  <si>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</si>
  <si>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</si>
  <si>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</si>
  <si>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</si>
  <si>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</si>
  <si>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</si>
  <si>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</si>
  <si>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</si>
  <si>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</si>
  <si>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</si>
  <si>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</si>
  <si>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</si>
  <si>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</si>
  <si>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</si>
  <si>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</si>
  <si>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</si>
  <si>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</si>
  <si>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</si>
  <si>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</si>
  <si>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</si>
  <si>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</si>
  <si>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</si>
  <si>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</si>
  <si>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</si>
  <si>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</si>
  <si>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</si>
  <si>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</si>
  <si>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</si>
  <si>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</si>
  <si>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</si>
  <si>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</si>
  <si>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</si>
  <si>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</si>
  <si>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</si>
  <si>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</si>
  <si>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</si>
  <si>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</si>
  <si>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</si>
  <si>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</si>
  <si>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</si>
  <si>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</si>
  <si>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</si>
  <si>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</si>
  <si>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</si>
  <si>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</si>
  <si>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</si>
  <si>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</si>
  <si>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</si>
  <si>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</si>
  <si>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</si>
  <si>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</si>
  <si>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</si>
  <si>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</si>
  <si>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</si>
  <si>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</si>
  <si>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</si>
  <si>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</si>
  <si>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</si>
  <si>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</si>
  <si>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</si>
  <si>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</si>
  <si>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</si>
  <si>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</si>
  <si>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</si>
  <si>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</si>
  <si>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</si>
  <si>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</si>
  <si>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</si>
  <si>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</si>
  <si>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</si>
  <si>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</si>
  <si>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</si>
  <si>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</si>
  <si>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</si>
  <si>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</si>
  <si>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</si>
  <si>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</si>
  <si>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</si>
  <si>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</si>
  <si>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</si>
  <si>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</si>
  <si>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</si>
  <si>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</si>
  <si>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</si>
  <si>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</si>
  <si>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</si>
  <si>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</si>
  <si>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</si>
  <si>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</si>
  <si>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</si>
  <si>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</si>
  <si>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</si>
  <si>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</si>
  <si>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</si>
  <si>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</si>
  <si>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</si>
  <si>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</si>
  <si>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</si>
  <si>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</si>
  <si>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</si>
  <si>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</si>
  <si>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</si>
  <si>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</si>
  <si>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</si>
  <si>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</si>
  <si>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</si>
  <si>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</si>
  <si>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</si>
  <si>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</si>
  <si>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</si>
  <si>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</si>
  <si>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</si>
  <si>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</si>
  <si>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</si>
  <si>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</si>
  <si>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</si>
  <si>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</si>
  <si>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</si>
  <si>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</si>
  <si>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</si>
  <si>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</si>
  <si>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</si>
  <si>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</si>
  <si>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</si>
  <si>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</si>
  <si>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</si>
  <si>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</si>
  <si>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</si>
  <si>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</si>
  <si>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</si>
  <si>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</si>
  <si>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</si>
  <si>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</si>
  <si>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</si>
  <si>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</si>
  <si>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</si>
  <si>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</si>
  <si>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</si>
  <si>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</si>
  <si>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</si>
  <si>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</si>
  <si>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</si>
  <si>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</si>
  <si>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</si>
  <si>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</si>
  <si>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</si>
  <si>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</si>
  <si>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</si>
  <si>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</si>
  <si>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</si>
  <si>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</si>
  <si>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</si>
  <si>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</si>
  <si>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</si>
  <si>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</si>
  <si>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</si>
  <si>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</si>
  <si>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</si>
  <si>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</si>
  <si>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</si>
  <si>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</si>
  <si>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</si>
  <si>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</si>
  <si>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</si>
  <si>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</si>
  <si>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</si>
  <si>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</si>
  <si>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</si>
  <si>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</si>
  <si>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</si>
  <si>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</si>
  <si>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</si>
  <si>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</si>
  <si>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</si>
  <si>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</si>
  <si>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</si>
  <si>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</si>
  <si>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</si>
  <si>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</si>
  <si>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</si>
  <si>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</si>
  <si>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</si>
  <si>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</si>
  <si>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</si>
  <si>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</si>
  <si>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</si>
  <si>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</si>
  <si>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</si>
  <si>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</si>
  <si>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</si>
  <si>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</si>
  <si>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</si>
  <si>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</si>
  <si>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</si>
  <si>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</si>
  <si>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</si>
  <si>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</si>
  <si>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</si>
  <si>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</si>
  <si>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</si>
  <si>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</si>
  <si>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</si>
  <si>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</si>
  <si>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</si>
  <si>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</si>
  <si>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</si>
  <si>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</si>
  <si>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</si>
  <si>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</si>
  <si>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</si>
  <si>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</si>
  <si>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</si>
  <si>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</si>
  <si>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</si>
  <si>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</si>
  <si>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</si>
  <si>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</si>
  <si>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</si>
  <si>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</si>
  <si>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</si>
  <si>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</si>
  <si>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</si>
  <si>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</si>
  <si>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</si>
  <si>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</si>
  <si>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</si>
  <si>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</si>
  <si>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</si>
  <si>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</si>
  <si>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</si>
  <si>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</si>
  <si>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</si>
  <si>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</si>
  <si>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</si>
  <si>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</si>
  <si>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</si>
  <si>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</si>
  <si>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</si>
  <si>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</si>
  <si>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</si>
  <si>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</si>
  <si>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</si>
  <si>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</si>
  <si>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</si>
  <si>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</si>
  <si>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</si>
  <si>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</si>
  <si>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</si>
  <si>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</si>
  <si>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</si>
  <si>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</si>
  <si>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</si>
  <si>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</si>
  <si>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</si>
  <si>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</si>
  <si>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</si>
  <si>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</si>
  <si>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</si>
  <si>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</si>
  <si>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</si>
  <si>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</si>
  <si>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</si>
  <si>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</si>
  <si>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</si>
  <si>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</si>
  <si>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</si>
  <si>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</si>
  <si>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</si>
  <si>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</si>
  <si>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</si>
  <si>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</si>
  <si>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</si>
  <si>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</si>
  <si>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</si>
  <si>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</si>
  <si>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</si>
  <si>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</si>
  <si>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</si>
  <si>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</si>
  <si>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</si>
  <si>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</si>
  <si>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</si>
  <si>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</si>
  <si>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</si>
  <si>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</si>
  <si>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</si>
  <si>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</si>
  <si>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</si>
  <si>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</si>
  <si>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</si>
  <si>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</si>
  <si>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</si>
  <si>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</si>
  <si>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</si>
  <si>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</si>
  <si>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</si>
  <si>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</si>
  <si>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</si>
  <si>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</si>
  <si>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</si>
  <si>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</si>
  <si>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</si>
  <si>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</si>
  <si>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</si>
  <si>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</si>
  <si>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</si>
  <si>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</si>
  <si>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</si>
  <si>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</si>
  <si>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</si>
  <si>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</si>
  <si>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</si>
  <si>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</si>
  <si>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</si>
  <si>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</si>
  <si>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</si>
  <si>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</si>
  <si>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</si>
  <si>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</si>
  <si>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</si>
  <si>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</si>
  <si>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</si>
  <si>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</si>
  <si>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</si>
  <si>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</si>
  <si>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</si>
  <si>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</si>
  <si>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</si>
  <si>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</si>
  <si>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</si>
  <si>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</si>
  <si>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</si>
  <si>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</si>
  <si>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</si>
  <si>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</si>
  <si>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</si>
  <si>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</si>
  <si>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</si>
  <si>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</si>
  <si>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</si>
  <si>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</si>
  <si>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</si>
  <si>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</si>
  <si>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</si>
  <si>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</si>
  <si>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</si>
  <si>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</si>
  <si>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</si>
  <si>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</si>
  <si>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</si>
  <si>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</si>
  <si>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</si>
  <si>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</si>
  <si>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</si>
  <si>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</si>
  <si>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</si>
  <si>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</si>
  <si>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</si>
  <si>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</si>
  <si>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</si>
  <si>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</si>
  <si>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</si>
  <si>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</si>
  <si>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</si>
  <si>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</si>
  <si>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</si>
  <si>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</si>
  <si>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</si>
  <si>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</si>
  <si>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</si>
  <si>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</si>
  <si>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</si>
  <si>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</si>
  <si>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</si>
  <si>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</si>
  <si>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</si>
  <si>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</si>
  <si>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</si>
  <si>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</si>
  <si>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</si>
  <si>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</si>
  <si>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</si>
  <si>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</si>
  <si>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</si>
  <si>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</si>
  <si>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</si>
  <si>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</si>
  <si>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</si>
  <si>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</si>
  <si>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</si>
  <si>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</si>
  <si>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</si>
  <si>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</si>
  <si>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</si>
  <si>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</si>
  <si>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</si>
  <si>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</si>
  <si>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</si>
  <si>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</si>
  <si>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</si>
  <si>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</si>
  <si>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</si>
  <si>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</si>
  <si>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</si>
  <si>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</si>
  <si>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</si>
  <si>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</si>
  <si>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</si>
  <si>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</si>
  <si>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</si>
  <si>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</si>
  <si>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</si>
  <si>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</si>
  <si>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</si>
  <si>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</si>
  <si>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</si>
  <si>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</si>
  <si>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</si>
  <si>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</si>
  <si>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</si>
  <si>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</si>
  <si>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</si>
  <si>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</si>
  <si>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</si>
  <si>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</si>
  <si>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</si>
  <si>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</si>
  <si>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</si>
  <si>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</si>
  <si>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</si>
  <si>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</si>
  <si>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</si>
  <si>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</si>
  <si>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</si>
  <si>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</si>
  <si>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</si>
  <si>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</si>
  <si>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</si>
  <si>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</si>
  <si>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</si>
  <si>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</si>
  <si>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</si>
  <si>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</si>
  <si>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</si>
  <si>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</si>
  <si>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</si>
  <si>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</si>
  <si>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</si>
  <si>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</si>
  <si>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</si>
  <si>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</si>
  <si>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</si>
  <si>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</si>
  <si>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</si>
  <si>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</si>
  <si>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</si>
  <si>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</si>
  <si>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</si>
  <si>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</si>
  <si>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</si>
  <si>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</si>
  <si>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</si>
  <si>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</si>
  <si>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</si>
  <si>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</si>
  <si>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</si>
  <si>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</si>
  <si>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</si>
  <si>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</si>
  <si>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</si>
  <si>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</si>
  <si>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</si>
  <si>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</si>
  <si>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</si>
  <si>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</si>
  <si>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</si>
  <si>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</si>
  <si>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</si>
  <si>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</si>
  <si>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</si>
  <si>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</si>
  <si>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</si>
  <si>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</si>
  <si>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</si>
  <si>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</si>
  <si>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</si>
  <si>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</si>
  <si>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</si>
  <si>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</si>
  <si>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</si>
  <si>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</si>
  <si>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</si>
  <si>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</si>
  <si>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</si>
  <si>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</si>
  <si>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</si>
  <si>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</si>
  <si>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</si>
  <si>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</si>
  <si>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</si>
  <si>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</si>
  <si>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</si>
  <si>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</si>
  <si>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</si>
  <si>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</si>
  <si>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</si>
  <si>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</si>
  <si>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</si>
  <si>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</si>
  <si>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</si>
  <si>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</si>
  <si>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</si>
  <si>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</si>
  <si>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</si>
  <si>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</si>
  <si>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</si>
  <si>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</si>
  <si>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</si>
  <si>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</si>
  <si>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</si>
  <si>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</si>
  <si>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</si>
  <si>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</si>
  <si>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</si>
  <si>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</si>
  <si>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</si>
  <si>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</si>
  <si>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</si>
  <si>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</si>
  <si>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</si>
  <si>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</si>
  <si>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</si>
  <si>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</si>
  <si>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</si>
  <si>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</si>
  <si>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</si>
  <si>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</si>
  <si>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</si>
  <si>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</si>
  <si>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</si>
  <si>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</si>
  <si>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</si>
  <si>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</si>
  <si>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</si>
  <si>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</si>
  <si>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</si>
  <si>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</si>
  <si>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</si>
  <si>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</si>
  <si>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</si>
  <si>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</si>
  <si>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</si>
  <si>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</si>
  <si>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</si>
  <si>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</si>
  <si>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</si>
  <si>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</si>
  <si>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</si>
  <si>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</si>
  <si>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</si>
  <si>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</si>
  <si>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</si>
  <si>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</si>
  <si>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</si>
  <si>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</si>
  <si>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</si>
  <si>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</si>
  <si>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</si>
  <si>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</si>
  <si>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</si>
  <si>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</si>
  <si>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</si>
  <si>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</si>
  <si>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</si>
  <si>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</si>
  <si>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</si>
  <si>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</si>
  <si>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</si>
  <si>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</si>
  <si>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</si>
  <si>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</si>
  <si>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</si>
  <si>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</si>
  <si>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</si>
  <si>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</si>
  <si>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</si>
  <si>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</si>
  <si>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</si>
  <si>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</si>
  <si>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</si>
  <si>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</si>
  <si>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</si>
  <si>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</si>
  <si>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</si>
  <si>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</si>
  <si>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</si>
  <si>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</si>
  <si>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</si>
  <si>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</si>
  <si>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</si>
  <si>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</si>
  <si>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</si>
  <si>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</si>
  <si>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</si>
  <si>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</si>
  <si>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</si>
  <si>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</si>
  <si>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</si>
  <si>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</si>
  <si>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</si>
  <si>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</si>
  <si>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</si>
  <si>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</si>
  <si>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</si>
  <si>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</si>
  <si>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</si>
  <si>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</si>
  <si>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</si>
  <si>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</si>
  <si>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</si>
  <si>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</si>
  <si>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</si>
  <si>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</si>
  <si>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</si>
  <si>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</si>
  <si>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</si>
  <si>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</si>
  <si>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</si>
  <si>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</si>
  <si>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</si>
  <si>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</si>
  <si>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</si>
  <si>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</si>
  <si>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</si>
  <si>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</si>
  <si>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</si>
  <si>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</si>
  <si>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</si>
  <si>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</si>
  <si>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</si>
  <si>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</si>
  <si>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</si>
  <si>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</si>
  <si>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</si>
  <si>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</si>
  <si>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</si>
  <si>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</si>
  <si>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</si>
  <si>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</si>
  <si>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</si>
  <si>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</si>
  <si>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</si>
  <si>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</si>
  <si>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</si>
  <si>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</si>
  <si>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</si>
  <si>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</si>
  <si>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</si>
  <si>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</si>
  <si>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</si>
  <si>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</si>
  <si>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</si>
  <si>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</si>
  <si>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</si>
  <si>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</si>
  <si>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</si>
  <si>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</si>
  <si>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</si>
  <si>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</si>
  <si>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</si>
  <si>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</si>
  <si>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</si>
  <si>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</si>
  <si>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</si>
  <si>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</si>
  <si>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</si>
  <si>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</si>
  <si>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</si>
  <si>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</si>
  <si>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</si>
  <si>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</si>
  <si>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</si>
  <si>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</si>
  <si>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</si>
  <si>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</si>
  <si>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</si>
  <si>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</si>
  <si>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</si>
  <si>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</si>
  <si>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</si>
  <si>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</si>
  <si>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</si>
  <si>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</si>
  <si>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</si>
  <si>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</si>
  <si>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</si>
  <si>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</si>
  <si>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</si>
  <si>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</si>
  <si>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</si>
  <si>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</si>
  <si>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</si>
  <si>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</si>
  <si>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</si>
  <si>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</si>
  <si>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</si>
  <si>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</si>
  <si>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</si>
  <si>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</si>
  <si>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</si>
  <si>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</si>
  <si>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</si>
  <si>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</si>
  <si>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</si>
  <si>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</si>
  <si>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</si>
  <si>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</si>
  <si>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</si>
  <si>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</si>
  <si>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</si>
  <si>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</si>
  <si>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</si>
  <si>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</si>
  <si>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</si>
  <si>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</si>
  <si>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</si>
  <si>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</si>
  <si>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</si>
  <si>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</si>
  <si>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</si>
  <si>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</si>
  <si>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</si>
  <si>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</si>
  <si>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</si>
  <si>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</si>
  <si>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</si>
  <si>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</si>
  <si>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</si>
  <si>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</si>
  <si>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</si>
  <si>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</si>
  <si>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</si>
  <si>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</si>
  <si>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</si>
  <si>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</si>
  <si>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</si>
  <si>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</si>
  <si>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</si>
  <si>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</si>
  <si>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</si>
  <si>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</si>
  <si>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</si>
  <si>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</si>
  <si>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</si>
  <si>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</si>
  <si>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</si>
  <si>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</si>
  <si>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</si>
  <si>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</si>
  <si>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</si>
  <si>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</si>
  <si>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</si>
  <si>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</si>
  <si>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</si>
  <si>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</si>
  <si>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</si>
  <si>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</si>
  <si>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</si>
  <si>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</si>
  <si>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</si>
  <si>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</si>
  <si>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</si>
  <si>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</si>
  <si>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</si>
  <si>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</si>
  <si>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</si>
  <si>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</si>
  <si>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</si>
  <si>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</si>
  <si>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</si>
  <si>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</si>
  <si>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</si>
  <si>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</si>
  <si>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</si>
  <si>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</si>
  <si>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</si>
  <si>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</si>
  <si>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</si>
  <si>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</si>
  <si>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</si>
  <si>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</si>
  <si>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</si>
  <si>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</si>
  <si>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</si>
  <si>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</si>
  <si>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</si>
  <si>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</si>
  <si>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</si>
  <si>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</si>
  <si>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</si>
  <si>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</si>
  <si>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</si>
  <si>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</si>
  <si>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</si>
  <si>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</si>
  <si>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</si>
  <si>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</si>
  <si>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</si>
  <si>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</si>
  <si>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</si>
  <si>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</si>
  <si>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</si>
  <si>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</si>
  <si>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</si>
  <si>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</si>
  <si>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</si>
  <si>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</si>
  <si>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</si>
  <si>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</si>
  <si>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</si>
  <si>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</si>
  <si>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</si>
  <si>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</si>
  <si>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</si>
  <si>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</si>
  <si>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</si>
  <si>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</si>
  <si>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</si>
  <si>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</si>
  <si>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</si>
  <si>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</si>
  <si>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</si>
  <si>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</si>
  <si>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</si>
  <si>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</si>
  <si>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</si>
  <si>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</si>
  <si>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</si>
  <si>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</si>
  <si>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</si>
  <si>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</si>
  <si>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</si>
  <si>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</si>
  <si>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</si>
  <si>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</si>
  <si>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</si>
  <si>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</si>
  <si>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</si>
  <si>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</si>
  <si>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</si>
  <si>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</si>
  <si>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</si>
  <si>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</si>
  <si>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</si>
  <si>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</si>
  <si>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</si>
  <si>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</si>
  <si>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</si>
  <si>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</si>
  <si>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</si>
  <si>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</si>
  <si>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</si>
  <si>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</si>
  <si>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</si>
  <si>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</si>
  <si>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</si>
  <si>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</si>
  <si>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</si>
  <si>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</si>
  <si>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</si>
  <si>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</si>
  <si>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</si>
  <si>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</si>
  <si>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</si>
  <si>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</si>
  <si>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</si>
  <si>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</si>
  <si>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</si>
  <si>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</si>
  <si>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</si>
  <si>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</si>
  <si>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</si>
  <si>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</si>
  <si>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</si>
  <si>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</si>
  <si>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</si>
  <si>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</si>
  <si>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</si>
  <si>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</si>
  <si>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</si>
  <si>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</si>
  <si>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</si>
  <si>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</si>
  <si>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</si>
  <si>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</si>
  <si>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</si>
  <si>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</si>
  <si>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</si>
  <si>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</si>
  <si>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</si>
  <si>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</si>
  <si>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</si>
  <si>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</si>
  <si>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</si>
  <si>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</si>
  <si>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</si>
  <si>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</si>
  <si>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</si>
  <si>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</si>
  <si>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</si>
  <si>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</si>
  <si>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</si>
  <si>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</si>
  <si>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</si>
  <si>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</si>
  <si>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</si>
  <si>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</si>
  <si>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</si>
  <si>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</si>
  <si>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</si>
  <si>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</si>
  <si>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</si>
  <si>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</si>
  <si>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</si>
  <si>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</si>
  <si>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</si>
  <si>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</si>
  <si>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</si>
  <si>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</si>
  <si>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</si>
  <si>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</si>
  <si>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</si>
  <si>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</si>
  <si>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</si>
  <si>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</si>
  <si>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</si>
  <si>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</si>
  <si>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</si>
  <si>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</si>
  <si>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</si>
  <si>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</si>
  <si>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</si>
  <si>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</si>
  <si>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</si>
  <si>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</si>
  <si>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</si>
  <si>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</si>
  <si>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</si>
  <si>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</si>
  <si>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</si>
  <si>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</si>
  <si>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</si>
  <si>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</si>
  <si>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</si>
  <si>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</si>
  <si>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</si>
  <si>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</si>
  <si>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</si>
  <si>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</si>
  <si>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</si>
  <si>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</si>
  <si>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</si>
  <si>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</si>
  <si>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</si>
  <si>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</si>
  <si>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</si>
  <si>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</si>
  <si>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</si>
  <si>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</si>
  <si>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</si>
  <si>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</si>
  <si>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</si>
  <si>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</si>
  <si>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</si>
  <si>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</si>
  <si>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</si>
  <si>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</si>
  <si>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</si>
  <si>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</si>
  <si>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</si>
  <si>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</si>
  <si>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</si>
  <si>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</si>
  <si>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</si>
  <si>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</si>
  <si>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</si>
  <si>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</si>
  <si>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</si>
  <si>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</si>
  <si>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</si>
  <si>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</si>
  <si>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</si>
  <si>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</si>
  <si>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</si>
  <si>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</si>
  <si>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</si>
  <si>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</si>
  <si>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</si>
  <si>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</si>
  <si>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</si>
  <si>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</si>
  <si>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</si>
  <si>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</si>
  <si>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</si>
  <si>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</si>
  <si>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</si>
  <si>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</si>
  <si>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</si>
  <si>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</si>
  <si>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</si>
  <si>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</si>
  <si>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</si>
  <si>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</si>
  <si>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</si>
  <si>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</si>
  <si>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</si>
  <si>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</si>
  <si>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</si>
  <si>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</si>
  <si>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</si>
  <si>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</si>
  <si>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</si>
  <si>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</si>
  <si>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</si>
  <si>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</si>
  <si>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</si>
  <si>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</si>
  <si>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</si>
  <si>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</si>
  <si>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</si>
  <si>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</si>
  <si>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</si>
  <si>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</si>
  <si>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</si>
  <si>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</si>
  <si>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</si>
  <si>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</si>
  <si>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</si>
  <si>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</si>
  <si>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</si>
  <si>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</si>
  <si>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</si>
  <si>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</si>
  <si>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</si>
  <si>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</si>
  <si>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</si>
  <si>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</si>
  <si>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</si>
  <si>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</si>
  <si>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</si>
  <si>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</si>
  <si>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</si>
  <si>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</si>
  <si>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</si>
  <si>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</si>
  <si>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</si>
  <si>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</si>
  <si>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</si>
  <si>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</si>
  <si>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</si>
  <si>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</si>
  <si>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</si>
  <si>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</si>
  <si>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</si>
  <si>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</si>
  <si>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</si>
  <si>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</si>
  <si>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</si>
  <si>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</si>
  <si>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</si>
  <si>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</si>
  <si>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</si>
  <si>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</si>
  <si>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</si>
  <si>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</si>
  <si>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</si>
  <si>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</si>
  <si>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</si>
  <si>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</si>
  <si>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</si>
  <si>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</si>
  <si>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</si>
  <si>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</si>
  <si>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</si>
  <si>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</si>
  <si>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</si>
  <si>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</si>
  <si>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</si>
  <si>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</si>
  <si>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</si>
  <si>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</si>
  <si>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</si>
  <si>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</si>
  <si>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</si>
  <si>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</si>
  <si>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</si>
  <si>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</si>
  <si>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</si>
  <si>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</si>
  <si>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</si>
  <si>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</si>
  <si>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</si>
  <si>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</si>
  <si>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</si>
  <si>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</si>
  <si>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</si>
  <si>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</si>
  <si>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</si>
  <si>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</si>
  <si>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</si>
  <si>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</si>
  <si>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</si>
  <si>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</si>
  <si>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</si>
  <si>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</si>
  <si>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</si>
  <si>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</si>
  <si>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</si>
  <si>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</si>
  <si>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</si>
  <si>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</si>
  <si>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</si>
  <si>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</si>
  <si>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</si>
  <si>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</si>
  <si>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</si>
  <si>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</si>
  <si>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</si>
  <si>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</si>
  <si>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</si>
  <si>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</si>
  <si>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</si>
  <si>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</si>
  <si>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</si>
  <si>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</si>
  <si>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</si>
  <si>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</si>
  <si>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</si>
  <si>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</si>
  <si>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</si>
  <si>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</si>
  <si>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</si>
  <si>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</si>
  <si>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</si>
  <si>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</si>
  <si>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</si>
  <si>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</si>
  <si>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</si>
  <si>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</si>
  <si>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</si>
  <si>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</si>
  <si>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</si>
  <si>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</si>
  <si>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</si>
  <si>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</si>
  <si>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</si>
  <si>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</si>
  <si>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</si>
  <si>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</si>
  <si>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</si>
  <si>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</si>
  <si>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</si>
  <si>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</si>
  <si>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</si>
  <si>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</si>
  <si>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</si>
  <si>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</si>
  <si>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</si>
  <si>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</si>
  <si>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</si>
  <si>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</si>
  <si>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</si>
  <si>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</si>
  <si>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</si>
  <si>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</si>
  <si>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</si>
  <si>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</si>
  <si>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</si>
  <si>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</si>
  <si>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</si>
  <si>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</si>
  <si>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</si>
  <si>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</si>
  <si>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</si>
  <si>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</si>
  <si>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</si>
  <si>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</si>
  <si>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</si>
  <si>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</si>
  <si>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</si>
  <si>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</si>
  <si>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</si>
  <si>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</si>
  <si>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</si>
  <si>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</si>
  <si>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</si>
  <si>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</si>
  <si>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</si>
  <si>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</si>
  <si>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</si>
  <si>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</si>
  <si>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</si>
  <si>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</si>
  <si>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</si>
  <si>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</si>
  <si>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</si>
  <si>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</si>
  <si>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</si>
  <si>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</si>
  <si>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</si>
  <si>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</si>
  <si>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</si>
  <si>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</si>
  <si>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</si>
  <si>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</si>
  <si>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</si>
  <si>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</si>
  <si>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</si>
  <si>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</si>
  <si>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</si>
  <si>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</si>
  <si>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</si>
  <si>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</si>
  <si>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</si>
  <si>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</si>
  <si>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</si>
  <si>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</si>
  <si>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</si>
  <si>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</si>
  <si>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</si>
  <si>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</si>
  <si>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</si>
  <si>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</si>
  <si>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</si>
  <si>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</si>
  <si>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</si>
  <si>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</si>
  <si>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</si>
  <si>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</si>
  <si>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</si>
  <si>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</si>
  <si>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</si>
  <si>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</si>
  <si>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</si>
  <si>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</si>
  <si>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</si>
  <si>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</si>
  <si>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</si>
  <si>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</si>
  <si>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</si>
  <si>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</si>
  <si>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</si>
  <si>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</si>
  <si>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</si>
  <si>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</si>
  <si>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</si>
  <si>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</si>
  <si>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</si>
  <si>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</si>
  <si>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</si>
  <si>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</si>
  <si>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</si>
  <si>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</si>
  <si>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</si>
  <si>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</si>
  <si>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</si>
  <si>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</si>
  <si>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</si>
  <si>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</si>
  <si>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</si>
  <si>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</si>
  <si>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</si>
  <si>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</si>
  <si>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</si>
  <si>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</si>
  <si>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</si>
  <si>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</si>
  <si>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</si>
  <si>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</si>
  <si>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</si>
  <si>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</si>
  <si>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</si>
  <si>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</si>
  <si>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</si>
  <si>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</si>
  <si>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</si>
  <si>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</si>
  <si>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</si>
  <si>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</si>
  <si>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</si>
  <si>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</si>
  <si>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</si>
  <si>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</si>
  <si>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</si>
  <si>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</si>
  <si>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</si>
  <si>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</si>
  <si>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</si>
  <si>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</si>
  <si>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</si>
  <si>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</si>
  <si>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</si>
  <si>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</si>
  <si>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</si>
  <si>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</si>
  <si>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</si>
  <si>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</si>
  <si>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</si>
  <si>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</si>
  <si>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</si>
  <si>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</si>
  <si>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</si>
  <si>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</si>
  <si>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</si>
  <si>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</si>
  <si>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</si>
  <si>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</si>
  <si>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</si>
  <si>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</si>
  <si>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</si>
  <si>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</si>
  <si>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</si>
  <si>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</si>
  <si>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</si>
  <si>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</si>
  <si>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</si>
  <si>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</si>
  <si>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</si>
  <si>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</si>
  <si>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</si>
  <si>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</si>
  <si>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</si>
  <si>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</si>
  <si>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</si>
  <si>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</si>
  <si>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</si>
  <si>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</si>
  <si>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</si>
  <si>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</si>
  <si>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</si>
  <si>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</si>
  <si>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</si>
  <si>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</si>
  <si>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</si>
  <si>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</si>
  <si>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</si>
  <si>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</si>
  <si>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</si>
  <si>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</si>
  <si>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</si>
  <si>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</si>
  <si>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</si>
  <si>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</si>
  <si>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</si>
  <si>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</si>
  <si>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</si>
  <si>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</si>
  <si>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</si>
  <si>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</si>
  <si>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</si>
  <si>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</si>
  <si>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</si>
  <si>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</si>
  <si>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</si>
  <si>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</si>
  <si>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</si>
  <si>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</si>
  <si>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</si>
  <si>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</si>
  <si>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</si>
  <si>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</si>
  <si>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</si>
  <si>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</si>
  <si>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</si>
  <si>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</si>
  <si>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</si>
  <si>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</si>
  <si>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</si>
  <si>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</si>
  <si>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</si>
  <si>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</si>
  <si>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</si>
  <si>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</si>
  <si>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</si>
  <si>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</si>
  <si>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</si>
  <si>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</si>
  <si>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</si>
  <si>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</si>
  <si>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</si>
  <si>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</si>
  <si>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</si>
  <si>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</si>
  <si>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</si>
  <si>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</si>
  <si>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</si>
  <si>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</si>
  <si>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</si>
  <si>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</si>
  <si>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</si>
  <si>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</si>
  <si>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</si>
  <si>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</si>
  <si>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</si>
  <si>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</si>
  <si>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</si>
  <si>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</si>
  <si>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</si>
  <si>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</si>
  <si>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</si>
  <si>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</si>
  <si>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</si>
  <si>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</si>
  <si>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</si>
  <si>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</si>
  <si>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</si>
  <si>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</si>
  <si>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</si>
  <si>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</si>
  <si>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</si>
  <si>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</si>
  <si>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</si>
  <si>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</si>
  <si>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</si>
  <si>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</si>
  <si>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</si>
  <si>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</si>
  <si>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</si>
  <si>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</si>
  <si>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</si>
  <si>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</si>
  <si>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</si>
  <si>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</si>
  <si>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</si>
  <si>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</si>
  <si>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</si>
  <si>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</si>
  <si>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</si>
  <si>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</si>
  <si>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</si>
  <si>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</si>
  <si>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</si>
  <si>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</si>
  <si>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</si>
  <si>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</si>
  <si>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</si>
  <si>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</si>
  <si>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</si>
  <si>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</si>
  <si>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</si>
  <si>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</si>
  <si>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</si>
  <si>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</si>
  <si>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</si>
  <si>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</si>
  <si>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</si>
  <si>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</si>
  <si>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</si>
  <si>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</si>
  <si>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</si>
  <si>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</si>
  <si>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</si>
  <si>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</si>
  <si>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</si>
  <si>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</si>
  <si>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</si>
  <si>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</si>
  <si>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</si>
  <si>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</si>
  <si>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</si>
  <si>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</si>
  <si>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</si>
  <si>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</si>
  <si>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</si>
  <si>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</si>
  <si>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</si>
  <si>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</si>
  <si>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</si>
  <si>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</si>
  <si>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</si>
  <si>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</si>
  <si>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</si>
  <si>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</si>
  <si>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</si>
  <si>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</si>
  <si>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</si>
  <si>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</si>
  <si>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</si>
  <si>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</si>
  <si>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</si>
  <si>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</si>
  <si>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</si>
  <si>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</si>
  <si>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</si>
  <si>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</si>
  <si>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</si>
  <si>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</si>
  <si>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</si>
  <si>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</si>
  <si>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</si>
  <si>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</si>
  <si>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</si>
  <si>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</si>
  <si>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</si>
  <si>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</si>
  <si>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</si>
  <si>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</si>
  <si>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</si>
  <si>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</si>
  <si>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</si>
  <si>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</si>
  <si>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</si>
  <si>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</si>
  <si>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</si>
  <si>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</si>
  <si>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</si>
  <si>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</si>
  <si>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</si>
  <si>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</si>
  <si>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</si>
  <si>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</si>
  <si>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</si>
  <si>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</si>
  <si>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</si>
  <si>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</si>
  <si>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</si>
  <si>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</si>
  <si>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</si>
  <si>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</si>
  <si>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</si>
  <si>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</si>
  <si>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</si>
  <si>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</si>
  <si>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</si>
  <si>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</si>
  <si>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</si>
  <si>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</si>
  <si>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</si>
  <si>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</si>
  <si>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</si>
  <si>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</si>
  <si>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</si>
  <si>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</si>
  <si>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</si>
  <si>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</si>
  <si>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</si>
  <si>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</si>
  <si>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</si>
  <si>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</si>
  <si>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</si>
  <si>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</si>
  <si>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</si>
  <si>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</si>
  <si>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</si>
  <si>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</si>
  <si>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</si>
  <si>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</si>
  <si>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</si>
  <si>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</si>
  <si>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</si>
  <si>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</si>
  <si>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</si>
  <si>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</si>
  <si>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</si>
  <si>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</si>
  <si>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</si>
  <si>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</si>
  <si>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</si>
  <si>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</si>
  <si>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</si>
  <si>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</si>
  <si>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</si>
  <si>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</si>
  <si>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</si>
  <si>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</si>
  <si>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</si>
  <si>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</si>
  <si>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</si>
  <si>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</si>
  <si>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</si>
  <si>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</si>
  <si>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</si>
  <si>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</si>
  <si>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</si>
  <si>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</si>
  <si>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</si>
  <si>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</si>
  <si>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</si>
  <si>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</si>
  <si>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</si>
  <si>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</si>
  <si>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</si>
  <si>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</si>
  <si>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</si>
  <si>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</si>
  <si>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</si>
  <si>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</si>
  <si>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</si>
  <si>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</si>
  <si>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</si>
  <si>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</si>
  <si>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</si>
  <si>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</si>
  <si>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</si>
  <si>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</si>
  <si>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</si>
  <si>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</si>
  <si>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</si>
  <si>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</si>
  <si>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</si>
  <si>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</si>
  <si>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</si>
  <si>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</si>
  <si>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</si>
  <si>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</si>
  <si>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</si>
  <si>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</si>
  <si>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</si>
  <si>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</si>
  <si>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</si>
  <si>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</si>
  <si>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</si>
  <si>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</si>
  <si>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</si>
  <si>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</si>
  <si>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</si>
  <si>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</si>
  <si>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</si>
  <si>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</si>
  <si>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</si>
  <si>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</si>
  <si>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</si>
  <si>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</si>
  <si>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</si>
  <si>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</si>
  <si>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</si>
  <si>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</si>
  <si>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</si>
  <si>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</si>
  <si>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</si>
  <si>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</si>
  <si>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</si>
  <si>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</si>
  <si>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</si>
  <si>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</si>
  <si>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</si>
  <si>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</si>
  <si>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</si>
  <si>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</si>
  <si>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</si>
  <si>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</si>
  <si>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</si>
  <si>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</si>
  <si>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</si>
  <si>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</si>
  <si>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</si>
  <si>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</si>
  <si>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</si>
  <si>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</si>
  <si>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</si>
  <si>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</si>
  <si>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</si>
  <si>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</si>
  <si>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</si>
  <si>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</si>
  <si>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</si>
  <si>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</si>
  <si>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</si>
  <si>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</si>
  <si>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</si>
  <si>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</si>
  <si>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</si>
  <si>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</si>
  <si>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</si>
  <si>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</si>
  <si>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</si>
  <si>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</si>
  <si>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</si>
  <si>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</si>
  <si>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</si>
  <si>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</si>
  <si>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</si>
  <si>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</si>
  <si>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</si>
  <si>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</si>
  <si>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</si>
  <si>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</si>
  <si>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</si>
  <si>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</si>
  <si>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</si>
  <si>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</si>
  <si>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</si>
  <si>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</si>
  <si>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</si>
  <si>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</si>
  <si>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</si>
  <si>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</si>
  <si>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</si>
  <si>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</si>
  <si>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</si>
  <si>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</si>
  <si>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</si>
  <si>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</si>
  <si>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</si>
  <si>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</si>
  <si>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</si>
  <si>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</si>
  <si>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</si>
  <si>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</si>
  <si>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</si>
  <si>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</si>
  <si>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</si>
  <si>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</si>
  <si>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</si>
  <si>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</si>
  <si>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</si>
  <si>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</si>
  <si>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</si>
  <si>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</si>
  <si>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</si>
  <si>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</si>
  <si>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</si>
  <si>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</si>
  <si>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</si>
  <si>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</si>
  <si>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</si>
  <si>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</si>
  <si>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</si>
  <si>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</si>
  <si>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</si>
  <si>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</si>
  <si>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</si>
  <si>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</si>
  <si>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</si>
  <si>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</si>
  <si>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</si>
  <si>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</si>
  <si>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</si>
  <si>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</si>
  <si>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</si>
  <si>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</si>
  <si>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</si>
  <si>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</si>
  <si>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</si>
  <si>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</si>
  <si>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</si>
  <si>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</si>
  <si>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</si>
  <si>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</si>
  <si>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</si>
  <si>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</si>
  <si>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</si>
  <si>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</si>
  <si>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</si>
  <si>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</si>
  <si>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</si>
  <si>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</si>
  <si>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</si>
  <si>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</si>
  <si>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</si>
  <si>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</si>
  <si>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</si>
  <si>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</si>
  <si>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</si>
  <si>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</si>
  <si>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</si>
  <si>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</si>
  <si>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</si>
  <si>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</si>
  <si>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</si>
  <si>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</si>
  <si>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</si>
  <si>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</si>
  <si>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</si>
  <si>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</si>
  <si>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</si>
  <si>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</si>
  <si>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</si>
  <si>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</si>
  <si>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</si>
  <si>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</si>
  <si>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</si>
  <si>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</si>
  <si>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</si>
  <si>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</si>
  <si>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</si>
  <si>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</si>
  <si>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</si>
  <si>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</si>
  <si>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</si>
  <si>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</si>
  <si>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</si>
  <si>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</si>
  <si>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</si>
  <si>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</si>
  <si>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</si>
  <si>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</si>
  <si>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</si>
  <si>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</si>
  <si>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</si>
  <si>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</si>
  <si>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</si>
  <si>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</si>
  <si>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</si>
  <si>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</si>
  <si>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</si>
  <si>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</si>
  <si>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</si>
  <si>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</si>
  <si>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</si>
  <si>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</si>
  <si>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</si>
  <si>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</si>
  <si>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</si>
  <si>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</si>
  <si>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</si>
  <si>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</si>
  <si>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</si>
  <si>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</si>
  <si>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</si>
  <si>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</si>
  <si>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</si>
  <si>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</si>
  <si>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</si>
  <si>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</si>
  <si>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</si>
  <si>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</si>
  <si>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</si>
  <si>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</si>
  <si>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</si>
  <si>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</si>
  <si>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</si>
  <si>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</si>
  <si>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</si>
  <si>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</si>
  <si>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</si>
  <si>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</si>
  <si>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</si>
  <si>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</si>
  <si>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</si>
  <si>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</si>
  <si>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</si>
  <si>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</si>
  <si>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</si>
  <si>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</si>
  <si>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</si>
  <si>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</si>
  <si>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</si>
  <si>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</si>
  <si>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</si>
  <si>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</si>
  <si>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</si>
  <si>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</si>
  <si>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</si>
  <si>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</si>
  <si>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</si>
  <si>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</si>
  <si>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</si>
  <si>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</si>
  <si>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</si>
  <si>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</si>
  <si>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</si>
  <si>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</si>
  <si>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</si>
  <si>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</si>
  <si>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</si>
  <si>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</si>
  <si>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</si>
  <si>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</si>
  <si>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</si>
  <si>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</si>
  <si>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</si>
  <si>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</si>
  <si>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</si>
  <si>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</si>
  <si>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</si>
  <si>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</si>
  <si>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</si>
  <si>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</si>
  <si>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</si>
  <si>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</si>
  <si>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</si>
  <si>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</si>
  <si>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</si>
  <si>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</si>
  <si>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</si>
  <si>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</si>
  <si>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</si>
  <si>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</si>
  <si>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</si>
  <si>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</si>
  <si>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</si>
  <si>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</si>
  <si>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</si>
  <si>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</si>
  <si>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</si>
  <si>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</si>
  <si>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</si>
  <si>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</si>
  <si>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</si>
  <si>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</si>
  <si>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</si>
  <si>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</si>
  <si>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</si>
  <si>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</si>
  <si>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</si>
  <si>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</si>
  <si>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</si>
  <si>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</si>
  <si>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</si>
  <si>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</si>
  <si>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</si>
  <si>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</si>
  <si>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</si>
  <si>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</si>
  <si>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</si>
  <si>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</si>
  <si>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</si>
  <si>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</si>
  <si>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</si>
  <si>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</si>
  <si>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</si>
  <si>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</si>
  <si>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</si>
  <si>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</si>
  <si>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</si>
  <si>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</si>
  <si>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</si>
  <si>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</si>
  <si>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</si>
  <si>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</si>
  <si>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</si>
  <si>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</si>
  <si>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</si>
  <si>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</si>
  <si>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</si>
  <si>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</si>
  <si>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</si>
  <si>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</si>
  <si>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</si>
  <si>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</si>
  <si>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</si>
  <si>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</si>
  <si>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</si>
  <si>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</si>
  <si>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</si>
  <si>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</si>
  <si>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</si>
  <si>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</si>
  <si>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</si>
  <si>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</si>
  <si>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</si>
  <si>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</si>
  <si>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</si>
  <si>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</si>
  <si>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</si>
  <si>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</si>
  <si>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</si>
  <si>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</si>
  <si>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</si>
  <si>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</si>
  <si>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</si>
  <si>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</si>
  <si>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</si>
  <si>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</si>
  <si>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</si>
  <si>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</si>
  <si>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</si>
  <si>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</si>
  <si>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</si>
  <si>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</si>
  <si>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</si>
  <si>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</si>
  <si>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</si>
  <si>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</si>
  <si>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</si>
  <si>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</si>
  <si>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</si>
  <si>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</si>
  <si>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</si>
  <si>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</si>
  <si>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</si>
  <si>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</si>
  <si>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</si>
  <si>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</si>
  <si>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</si>
  <si>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</si>
  <si>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</si>
  <si>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</si>
  <si>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</si>
  <si>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</si>
  <si>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</si>
  <si>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</si>
  <si>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</si>
  <si>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</si>
  <si>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</si>
  <si>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</si>
  <si>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</si>
  <si>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</si>
  <si>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</si>
  <si>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</si>
  <si>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</si>
  <si>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</si>
  <si>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</si>
  <si>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</si>
  <si>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</si>
  <si>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</si>
  <si>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</si>
  <si>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</si>
  <si>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</si>
  <si>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</si>
  <si>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</si>
  <si>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</si>
  <si>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</si>
  <si>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</si>
  <si>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</si>
  <si>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</si>
  <si>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</si>
  <si>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</si>
  <si>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</si>
  <si>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</si>
  <si>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</si>
  <si>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</si>
  <si>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</si>
  <si>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</si>
  <si>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</si>
  <si>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</si>
  <si>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</si>
  <si>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</si>
  <si>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</si>
  <si>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</si>
  <si>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</si>
  <si>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</si>
  <si>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</si>
  <si>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</si>
  <si>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</si>
  <si>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</si>
  <si>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</si>
  <si>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</si>
  <si>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</si>
  <si>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</si>
  <si>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</si>
  <si>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</si>
  <si>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</si>
  <si>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</si>
  <si>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</si>
  <si>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</si>
  <si>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</si>
  <si>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</si>
  <si>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</si>
  <si>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</si>
  <si>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</si>
  <si>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</si>
  <si>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</si>
  <si>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</si>
  <si>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</si>
  <si>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</si>
  <si>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</si>
  <si>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</si>
  <si>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</si>
  <si>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</si>
  <si>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</si>
  <si>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</si>
  <si>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</si>
  <si>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</si>
  <si>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</si>
  <si>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</si>
  <si>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</si>
  <si>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</si>
  <si>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</si>
  <si>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</si>
  <si>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</si>
  <si>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</si>
  <si>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</si>
  <si>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</si>
  <si>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</si>
  <si>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</si>
  <si>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</si>
  <si>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</si>
  <si>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</si>
  <si>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</si>
  <si>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</si>
  <si>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</si>
  <si>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</si>
  <si>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</si>
  <si>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</si>
  <si>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</si>
  <si>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</si>
  <si>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</si>
  <si>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</si>
  <si>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</si>
  <si>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</si>
  <si>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</si>
  <si>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</si>
  <si>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</si>
  <si>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</si>
  <si>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</si>
  <si>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</si>
  <si>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</si>
  <si>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</si>
  <si>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</si>
  <si>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</si>
  <si>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</si>
  <si>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</si>
  <si>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</si>
  <si>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</si>
  <si>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</si>
  <si>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</si>
  <si>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</si>
  <si>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</si>
  <si>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</si>
  <si>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</si>
  <si>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</si>
  <si>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</si>
  <si>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</si>
  <si>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</si>
  <si>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</si>
  <si>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</si>
  <si>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</si>
  <si>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</si>
  <si>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</si>
  <si>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</si>
  <si>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</si>
  <si>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</si>
  <si>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</si>
  <si>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</si>
  <si>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</si>
  <si>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</si>
  <si>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</si>
  <si>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</si>
  <si>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</si>
  <si>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</si>
  <si>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</si>
  <si>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</si>
  <si>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</si>
  <si>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</si>
  <si>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</si>
  <si>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</si>
  <si>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</si>
  <si>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</si>
  <si>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</si>
  <si>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</si>
  <si>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</si>
  <si>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</si>
  <si>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</si>
  <si>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</si>
  <si>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</si>
  <si>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</si>
  <si>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</si>
  <si>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</si>
  <si>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</si>
  <si>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</si>
  <si>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</si>
  <si>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</si>
  <si>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</si>
  <si>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</si>
  <si>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</si>
  <si>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</si>
  <si>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</si>
  <si>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</si>
  <si>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</si>
  <si>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</si>
  <si>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</si>
  <si>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</si>
  <si>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</si>
  <si>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</si>
  <si>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</si>
  <si>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</si>
  <si>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</si>
  <si>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</si>
  <si>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</si>
  <si>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</si>
  <si>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</si>
  <si>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</si>
  <si>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</si>
  <si>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</si>
  <si>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</si>
  <si>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</si>
  <si>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</si>
  <si>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</si>
  <si>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</si>
  <si>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</si>
  <si>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</si>
  <si>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</si>
  <si>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</si>
  <si>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</si>
  <si>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</si>
  <si>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</si>
  <si>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</si>
  <si>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</si>
  <si>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</si>
  <si>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</si>
  <si>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</si>
  <si>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</si>
  <si>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</si>
  <si>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</si>
  <si>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</si>
  <si>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</si>
  <si>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</si>
  <si>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</si>
  <si>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</si>
  <si>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</si>
  <si>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</si>
  <si>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</si>
  <si>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</si>
  <si>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</si>
  <si>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</si>
  <si>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</si>
  <si>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</si>
  <si>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</si>
  <si>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</si>
  <si>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</si>
  <si>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</si>
  <si>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</si>
  <si>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</si>
  <si>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</si>
  <si>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</si>
  <si>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</si>
  <si>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</si>
  <si>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</si>
  <si>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</si>
  <si>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</si>
  <si>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</si>
  <si>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</si>
  <si>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</si>
  <si>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</si>
  <si>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</si>
  <si>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</si>
  <si>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</si>
  <si>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</si>
  <si>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</si>
  <si>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</si>
  <si>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</si>
  <si>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</si>
  <si>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</si>
  <si>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</si>
  <si>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</si>
  <si>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</si>
  <si>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</si>
  <si>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</si>
  <si>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</si>
  <si>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</si>
  <si>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</si>
  <si>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</si>
  <si>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</si>
  <si>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</si>
  <si>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</si>
  <si>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</si>
  <si>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</si>
  <si>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</si>
  <si>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</si>
  <si>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</si>
  <si>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</si>
  <si>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</si>
  <si>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</si>
  <si>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</si>
  <si>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</si>
  <si>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</si>
  <si>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</si>
  <si>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</si>
  <si>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</si>
  <si>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</si>
  <si>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</si>
  <si>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</si>
  <si>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</si>
  <si>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</si>
  <si>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</si>
  <si>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</si>
  <si>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</si>
  <si>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</si>
  <si>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</si>
  <si>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</si>
  <si>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</si>
  <si>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</si>
  <si>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</si>
  <si>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</si>
  <si>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</si>
  <si>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</si>
  <si>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</si>
  <si>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</si>
  <si>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</si>
  <si>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</si>
  <si>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</si>
  <si>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</si>
  <si>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</si>
  <si>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</si>
  <si>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</si>
  <si>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</si>
  <si>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</si>
  <si>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</si>
  <si>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</si>
  <si>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</si>
  <si>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</si>
  <si>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</si>
  <si>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</si>
  <si>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</si>
  <si>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</si>
  <si>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</si>
  <si>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</si>
  <si>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</si>
  <si>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</si>
  <si>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</si>
  <si>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</si>
  <si>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</si>
  <si>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</si>
  <si>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</si>
  <si>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</si>
  <si>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</si>
  <si>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</si>
  <si>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</si>
  <si>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</si>
  <si>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</si>
  <si>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</si>
  <si>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</si>
  <si>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</si>
  <si>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</si>
  <si>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</si>
  <si>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</si>
  <si>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</si>
  <si>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</si>
  <si>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</si>
  <si>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</si>
  <si>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</si>
  <si>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</si>
  <si>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</si>
  <si>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</si>
  <si>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</si>
  <si>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</si>
  <si>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</si>
  <si>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</si>
  <si>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</si>
  <si>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</si>
  <si>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</si>
  <si>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</si>
  <si>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</si>
  <si>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</si>
  <si>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</si>
  <si>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</si>
  <si>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</si>
  <si>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</si>
  <si>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</si>
  <si>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</si>
  <si>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</si>
  <si>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</si>
  <si>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</si>
  <si>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</si>
  <si>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</si>
  <si>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</si>
  <si>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</si>
  <si>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</si>
  <si>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</si>
  <si>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</si>
  <si>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</si>
  <si>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</si>
  <si>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</si>
  <si>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</si>
  <si>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</si>
  <si>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</si>
  <si>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</si>
  <si>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</si>
  <si>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</si>
  <si>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</si>
  <si>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</si>
  <si>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</si>
  <si>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</si>
  <si>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</si>
  <si>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</si>
  <si>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</si>
  <si>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</si>
  <si>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</si>
  <si>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</si>
  <si>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</si>
  <si>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</si>
  <si>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</si>
  <si>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</si>
  <si>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</si>
  <si>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</si>
  <si>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</si>
  <si>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</si>
  <si>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</si>
  <si>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</si>
  <si>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</si>
  <si>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</si>
  <si>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</si>
  <si>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</si>
  <si>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</si>
  <si>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</si>
  <si>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</si>
  <si>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</si>
  <si>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</si>
  <si>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</si>
  <si>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</si>
  <si>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</si>
  <si>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</si>
  <si>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</si>
  <si>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</si>
  <si>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</si>
  <si>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</si>
  <si>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</si>
  <si>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</si>
  <si>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</si>
  <si>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</si>
  <si>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</si>
  <si>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</si>
  <si>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</si>
  <si>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</si>
  <si>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</si>
  <si>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</si>
  <si>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</si>
  <si>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</si>
  <si>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</si>
  <si>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</si>
  <si>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</si>
  <si>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</si>
  <si>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</si>
  <si>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</si>
  <si>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</si>
  <si>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</si>
  <si>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</si>
  <si>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</si>
  <si>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</si>
  <si>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</si>
  <si>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</si>
  <si>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</si>
  <si>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</si>
  <si>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</si>
  <si>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</si>
  <si>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</si>
  <si>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</si>
  <si>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</si>
  <si>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</si>
  <si>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</si>
  <si>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</si>
  <si>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</si>
  <si>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</si>
  <si>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</si>
  <si>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</si>
  <si>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</si>
  <si>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</si>
  <si>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</si>
  <si>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</si>
  <si>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</si>
  <si>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</si>
  <si>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</si>
  <si>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</si>
  <si>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</si>
  <si>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</si>
  <si>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</si>
  <si>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</si>
  <si>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</si>
  <si>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</si>
  <si>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</si>
  <si>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</si>
  <si>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</si>
  <si>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</si>
  <si>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</si>
  <si>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</si>
  <si>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</si>
  <si>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</si>
  <si>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</si>
  <si>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</si>
  <si>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</si>
  <si>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</si>
  <si>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</si>
  <si>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</si>
  <si>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</si>
  <si>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</si>
  <si>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</si>
  <si>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</si>
  <si>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</si>
  <si>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</si>
  <si>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</si>
  <si>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</si>
  <si>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</si>
  <si>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</si>
  <si>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</si>
  <si>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</si>
  <si>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</si>
  <si>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</si>
  <si>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</si>
  <si>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</si>
  <si>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</si>
  <si>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</si>
  <si>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</si>
  <si>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</si>
  <si>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</si>
  <si>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</si>
  <si>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</si>
  <si>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</si>
  <si>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</si>
  <si>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</si>
  <si>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</si>
  <si>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</si>
  <si>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</si>
  <si>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</si>
  <si>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</si>
  <si>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</si>
  <si>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</si>
  <si>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</si>
  <si>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</si>
  <si>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</si>
  <si>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</si>
  <si>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</si>
  <si>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</si>
  <si>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</si>
  <si>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</si>
  <si>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</si>
  <si>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</si>
  <si>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</si>
  <si>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</si>
  <si>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</si>
  <si>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</si>
  <si>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</si>
  <si>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</si>
  <si>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</si>
  <si>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</si>
  <si>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</si>
  <si>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</si>
  <si>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</si>
  <si>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</si>
  <si>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</si>
  <si>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</si>
  <si>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</si>
  <si>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</si>
  <si>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</si>
  <si>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</si>
  <si>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</si>
  <si>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</si>
  <si>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</si>
  <si>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</si>
  <si>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</si>
  <si>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</si>
  <si>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</si>
  <si>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</si>
  <si>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</si>
  <si>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</si>
  <si>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</si>
  <si>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</si>
  <si>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</si>
  <si>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</si>
  <si>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</si>
  <si>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</si>
  <si>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</si>
  <si>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</si>
  <si>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</si>
  <si>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</si>
  <si>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</si>
  <si>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</si>
  <si>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</si>
  <si>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</si>
  <si>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</si>
  <si>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</si>
  <si>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</si>
  <si>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</si>
  <si>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</si>
  <si>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</si>
  <si>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</si>
  <si>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</si>
  <si>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</si>
  <si>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</si>
  <si>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</si>
  <si>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</si>
  <si>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</si>
  <si>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</si>
  <si>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</si>
  <si>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</si>
  <si>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</si>
  <si>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</si>
  <si>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</si>
  <si>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</si>
  <si>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</si>
  <si>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</si>
  <si>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</si>
  <si>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</si>
  <si>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</si>
  <si>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</si>
  <si>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</si>
  <si>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</si>
  <si>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</si>
  <si>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</si>
  <si>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</si>
  <si>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</si>
  <si>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</si>
  <si>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</si>
  <si>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</si>
  <si>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</si>
  <si>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</si>
  <si>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</si>
  <si>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</si>
  <si>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</si>
  <si>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</si>
  <si>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</si>
  <si>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</si>
  <si>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</si>
  <si>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</si>
  <si>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</si>
  <si>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</si>
  <si>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</si>
  <si>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</si>
  <si>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</si>
  <si>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</si>
  <si>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</si>
  <si>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</si>
  <si>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</si>
  <si>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</si>
  <si>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</si>
  <si>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</si>
  <si>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</si>
  <si>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</si>
  <si>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</si>
  <si>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</si>
  <si>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</si>
  <si>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</si>
  <si>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</si>
  <si>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</si>
  <si>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</si>
  <si>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</si>
  <si>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</si>
  <si>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</si>
  <si>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</si>
  <si>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</si>
  <si>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</si>
  <si>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</si>
  <si>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</si>
  <si>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</si>
  <si>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</si>
  <si>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</si>
  <si>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</si>
  <si>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</si>
  <si>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</si>
  <si>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</si>
  <si>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</si>
  <si>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</si>
  <si>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</si>
  <si>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</si>
  <si>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</si>
  <si>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</si>
  <si>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</si>
  <si>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</si>
  <si>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</si>
  <si>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</si>
  <si>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</si>
  <si>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</si>
  <si>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</si>
  <si>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</si>
  <si>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</si>
  <si>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</si>
  <si>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</si>
  <si>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</si>
  <si>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</si>
  <si>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</si>
  <si>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</si>
  <si>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</si>
  <si>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</si>
  <si>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</si>
  <si>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</si>
  <si>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</si>
  <si>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</si>
  <si>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</si>
  <si>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</si>
  <si>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</si>
  <si>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</si>
  <si>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</si>
  <si>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</si>
  <si>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</si>
  <si>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</si>
  <si>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</si>
  <si>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</si>
  <si>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</si>
  <si>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</si>
  <si>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</si>
  <si>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</si>
  <si>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</si>
  <si>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</si>
  <si>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</si>
  <si>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</si>
  <si>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</si>
  <si>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</si>
  <si>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</si>
  <si>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</si>
  <si>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</si>
  <si>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</si>
  <si>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</si>
  <si>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</si>
  <si>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</si>
  <si>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</si>
  <si>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</si>
  <si>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</si>
  <si>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</si>
  <si>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</si>
  <si>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</si>
  <si>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</si>
  <si>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</si>
  <si>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</si>
  <si>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</si>
  <si>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</si>
  <si>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</si>
  <si>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</si>
  <si>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</si>
  <si>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</si>
  <si>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</si>
  <si>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</si>
  <si>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</si>
  <si>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</si>
  <si>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</si>
  <si>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</si>
  <si>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</si>
  <si>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</si>
  <si>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</si>
  <si>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</si>
  <si>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</si>
  <si>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</si>
  <si>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</si>
  <si>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</si>
  <si>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</si>
  <si>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</si>
  <si>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</si>
  <si>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</si>
  <si>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</si>
  <si>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</si>
  <si>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</si>
  <si>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</si>
  <si>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</si>
  <si>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</si>
  <si>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</si>
  <si>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</si>
  <si>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</si>
  <si>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</si>
  <si>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</si>
  <si>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</si>
  <si>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</si>
  <si>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</si>
  <si>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</si>
  <si>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</si>
  <si>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</si>
  <si>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</si>
  <si>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</si>
  <si>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</si>
  <si>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</si>
  <si>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</si>
  <si>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</si>
  <si>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</si>
  <si>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</si>
  <si>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</si>
  <si>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</si>
  <si>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</si>
  <si>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</si>
  <si>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</si>
  <si>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</si>
  <si>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</si>
  <si>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</si>
  <si>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</si>
  <si>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</si>
  <si>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</si>
  <si>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</si>
  <si>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</si>
  <si>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</si>
  <si>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</si>
  <si>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</si>
  <si>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</si>
  <si>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</si>
  <si>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</si>
  <si>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</si>
  <si>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</si>
  <si>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</si>
  <si>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</si>
  <si>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</si>
  <si>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</si>
  <si>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</si>
  <si>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</si>
  <si>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</si>
  <si>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</si>
  <si>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</si>
  <si>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</si>
  <si>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</si>
  <si>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</si>
  <si>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</si>
  <si>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</si>
  <si>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</si>
  <si>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</si>
  <si>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</si>
  <si>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</si>
  <si>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</si>
  <si>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</si>
  <si>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</si>
  <si>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</si>
  <si>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</si>
  <si>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</si>
  <si>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</si>
  <si>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</si>
  <si>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</si>
  <si>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</si>
  <si>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</si>
  <si>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</si>
  <si>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</si>
  <si>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</si>
  <si>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</si>
  <si>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</si>
  <si>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</si>
  <si>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</si>
  <si>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</si>
  <si>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</si>
  <si>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</si>
  <si>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</si>
  <si>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</si>
  <si>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</si>
  <si>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</si>
  <si>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</si>
  <si>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</si>
  <si>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</si>
  <si>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</si>
  <si>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</si>
  <si>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</si>
  <si>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</si>
  <si>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</si>
  <si>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</si>
  <si>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</si>
  <si>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</si>
  <si>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</si>
  <si>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</si>
  <si>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</si>
  <si>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</si>
  <si>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</si>
  <si>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</si>
  <si>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</si>
  <si>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</si>
  <si>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</si>
  <si>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</si>
  <si>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</si>
  <si>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</si>
  <si>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</si>
  <si>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</si>
  <si>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</si>
  <si>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</si>
  <si>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</si>
  <si>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</si>
  <si>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</si>
  <si>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</si>
  <si>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</si>
  <si>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</si>
  <si>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</si>
  <si>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</si>
  <si>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</si>
  <si>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</si>
  <si>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</si>
  <si>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</si>
  <si>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</si>
  <si>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</si>
  <si>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</si>
  <si>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</si>
  <si>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</si>
  <si>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</si>
  <si>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</si>
  <si>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</si>
  <si>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</si>
  <si>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</si>
  <si>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</si>
  <si>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</si>
  <si>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</si>
  <si>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</si>
  <si>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</si>
  <si>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</si>
  <si>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</si>
  <si>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</si>
  <si>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</si>
  <si>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</si>
  <si>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</si>
  <si>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</si>
  <si>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</si>
  <si>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</si>
  <si>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</si>
  <si>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</si>
  <si>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</si>
  <si>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</si>
  <si>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</si>
  <si>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</si>
  <si>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</si>
  <si>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</si>
  <si>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</si>
  <si>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</si>
  <si>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</si>
  <si>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</si>
  <si>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</si>
  <si>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</si>
  <si>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</si>
  <si>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</si>
  <si>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</si>
  <si>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</si>
  <si>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</si>
  <si>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</si>
  <si>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</si>
  <si>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</si>
  <si>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</si>
  <si>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</si>
  <si>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</si>
  <si>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</si>
  <si>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</si>
  <si>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</si>
  <si>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</si>
  <si>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</si>
  <si>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</si>
  <si>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</si>
  <si>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</si>
  <si>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</si>
  <si>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</si>
  <si>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</si>
  <si>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</si>
  <si>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</si>
  <si>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</si>
  <si>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</si>
  <si>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</si>
  <si>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</si>
  <si>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</si>
  <si>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</si>
  <si>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</si>
  <si>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</si>
  <si>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</si>
  <si>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</si>
  <si>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</si>
  <si>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</si>
  <si>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</si>
  <si>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</si>
  <si>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</si>
  <si>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</si>
  <si>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</si>
  <si>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</si>
  <si>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</si>
  <si>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</si>
  <si>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</si>
  <si>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</si>
  <si>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</si>
  <si>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</si>
  <si>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</si>
  <si>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</si>
  <si>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</si>
  <si>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</si>
  <si>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</si>
  <si>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</si>
  <si>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</si>
  <si>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</si>
  <si>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</si>
  <si>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</si>
  <si>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</si>
  <si>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</si>
  <si>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</si>
  <si>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</si>
  <si>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</si>
  <si>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</si>
  <si>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</si>
  <si>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</si>
  <si>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</si>
  <si>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</si>
  <si>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</si>
  <si>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</si>
  <si>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</si>
  <si>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</si>
  <si>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</si>
  <si>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</si>
  <si>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</si>
  <si>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</si>
  <si>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</si>
  <si>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</si>
  <si>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</si>
  <si>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</si>
  <si>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</si>
  <si>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</si>
  <si>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</si>
  <si>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</si>
  <si>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</si>
  <si>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</si>
  <si>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</si>
  <si>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</si>
  <si>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</si>
  <si>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</si>
  <si>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</si>
  <si>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</si>
  <si>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</si>
  <si>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</si>
  <si>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</si>
  <si>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</si>
  <si>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</si>
  <si>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</si>
  <si>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</si>
  <si>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</si>
  <si>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</si>
  <si>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</si>
  <si>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</si>
  <si>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</si>
  <si>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</si>
  <si>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</si>
  <si>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</si>
  <si>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</si>
  <si>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</si>
  <si>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</si>
  <si>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</si>
  <si>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</si>
  <si>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</si>
  <si>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</si>
  <si>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</si>
  <si>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</si>
  <si>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</si>
  <si>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</si>
  <si>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</si>
  <si>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</si>
  <si>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</si>
  <si>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</si>
  <si>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</si>
  <si>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</si>
  <si>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</si>
  <si>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</si>
  <si>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</si>
  <si>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</si>
  <si>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</si>
  <si>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</si>
  <si>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</si>
  <si>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</si>
  <si>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</si>
  <si>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</si>
  <si>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</si>
  <si>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</si>
  <si>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</si>
  <si>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</si>
  <si>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</si>
  <si>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</si>
  <si>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</si>
  <si>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</si>
  <si>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</si>
  <si>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</si>
  <si>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</si>
  <si>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</si>
  <si>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</si>
  <si>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</si>
  <si>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</si>
  <si>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</si>
  <si>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</si>
  <si>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</si>
  <si>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</si>
  <si>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</si>
  <si>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</si>
  <si>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</si>
  <si>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</si>
  <si>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</si>
  <si>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</si>
  <si>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</si>
  <si>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</si>
  <si>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</si>
  <si>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</si>
  <si>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</si>
  <si>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</si>
  <si>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</si>
  <si>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</si>
  <si>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</si>
  <si>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</si>
  <si>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</si>
  <si>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</si>
  <si>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</si>
  <si>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</si>
  <si>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</si>
  <si>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</si>
  <si>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</si>
  <si>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</si>
  <si>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</si>
  <si>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</si>
  <si>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</si>
  <si>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</si>
  <si>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</si>
  <si>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</si>
  <si>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</si>
  <si>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</si>
  <si>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</si>
  <si>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</si>
  <si>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</si>
  <si>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</si>
  <si>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</si>
  <si>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</si>
  <si>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</si>
  <si>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</si>
  <si>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</si>
  <si>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</si>
  <si>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</si>
  <si>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</si>
  <si>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</si>
  <si>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</si>
  <si>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</si>
  <si>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</si>
  <si>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</si>
  <si>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</si>
  <si>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</si>
  <si>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</si>
  <si>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</si>
  <si>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</si>
  <si>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</si>
  <si>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</si>
  <si>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</si>
  <si>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</si>
  <si>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</si>
  <si>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</si>
  <si>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</si>
  <si>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</si>
  <si>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</si>
  <si>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</si>
  <si>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</si>
  <si>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</si>
  <si>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</si>
  <si>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</si>
  <si>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</si>
  <si>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</si>
  <si>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</si>
  <si>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</si>
  <si>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</si>
  <si>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</si>
  <si>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</si>
  <si>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</si>
  <si>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</si>
  <si>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</si>
  <si>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</si>
  <si>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</si>
  <si>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</si>
  <si>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</si>
  <si>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</si>
  <si>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</si>
  <si>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</si>
  <si>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</si>
  <si>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</si>
  <si>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</si>
  <si>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</si>
  <si>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</si>
  <si>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</si>
  <si>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</si>
  <si>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</si>
  <si>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</si>
  <si>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</si>
  <si>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</si>
  <si>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</si>
  <si>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</si>
  <si>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</si>
  <si>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</si>
  <si>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</si>
  <si>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</si>
  <si>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</si>
  <si>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</si>
  <si>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</si>
  <si>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</si>
  <si>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</si>
  <si>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</si>
  <si>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</si>
  <si>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</si>
  <si>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</si>
  <si>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</si>
  <si>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</si>
  <si>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</si>
  <si>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</si>
  <si>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</si>
  <si>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</si>
  <si>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</si>
  <si>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</si>
  <si>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</si>
  <si>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</si>
  <si>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</si>
  <si>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</si>
  <si>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</si>
  <si>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</si>
  <si>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</si>
  <si>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</si>
  <si>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</si>
  <si>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</si>
  <si>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</si>
  <si>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</si>
  <si>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</si>
  <si>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</si>
  <si>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</si>
  <si>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</si>
  <si>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</si>
  <si>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</si>
  <si>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</si>
  <si>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</si>
  <si>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</si>
  <si>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</si>
  <si>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</si>
  <si>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</si>
  <si>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</si>
  <si>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</si>
  <si>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</si>
  <si>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</si>
  <si>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</si>
  <si>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</si>
  <si>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</si>
  <si>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</si>
  <si>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</si>
  <si>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</si>
  <si>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</si>
  <si>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</si>
  <si>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</si>
  <si>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</si>
  <si>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</si>
  <si>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</si>
  <si>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</si>
  <si>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</si>
  <si>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</si>
  <si>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</si>
  <si>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</si>
  <si>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</si>
  <si>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</si>
  <si>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</si>
  <si>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</si>
  <si>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</si>
  <si>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</si>
  <si>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</si>
  <si>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</si>
  <si>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</si>
  <si>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</si>
  <si>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</si>
  <si>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</si>
  <si>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</si>
  <si>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</si>
  <si>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</si>
  <si>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</si>
  <si>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</si>
  <si>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</si>
  <si>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</si>
  <si>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</si>
  <si>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</si>
  <si>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</si>
  <si>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</si>
  <si>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</si>
  <si>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</si>
  <si>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</si>
  <si>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</si>
  <si>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</si>
  <si>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</si>
  <si>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</si>
  <si>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</si>
  <si>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</si>
  <si>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</si>
  <si>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</si>
  <si>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</si>
  <si>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</si>
  <si>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</si>
  <si>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</si>
  <si>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</si>
  <si>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</si>
  <si>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</si>
  <si>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</si>
  <si>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</si>
  <si>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</si>
  <si>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</si>
  <si>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</si>
  <si>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</si>
  <si>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</si>
  <si>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</si>
  <si>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</si>
  <si>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</si>
  <si>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</si>
  <si>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</si>
  <si>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</si>
  <si>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</si>
  <si>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</si>
  <si>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</si>
  <si>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</si>
  <si>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</si>
  <si>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</si>
  <si>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</si>
  <si>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</si>
  <si>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</si>
  <si>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</si>
  <si>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</si>
  <si>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</si>
  <si>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</si>
  <si>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</si>
  <si>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</si>
  <si>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</si>
  <si>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</si>
  <si>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</si>
  <si>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</si>
  <si>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</si>
  <si>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</si>
  <si>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</si>
  <si>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</si>
  <si>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</si>
  <si>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</si>
  <si>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</si>
  <si>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</si>
  <si>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</si>
  <si>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</si>
  <si>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</si>
  <si>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</si>
  <si>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</si>
  <si>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</si>
  <si>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</si>
  <si>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</si>
  <si>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</si>
  <si>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</si>
  <si>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</si>
  <si>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</si>
  <si>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</si>
  <si>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</si>
  <si>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</si>
  <si>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</si>
  <si>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</si>
  <si>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</si>
  <si>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</si>
  <si>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</si>
  <si>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</si>
  <si>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</si>
  <si>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</si>
  <si>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</si>
  <si>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</si>
  <si>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</si>
  <si>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</si>
  <si>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</si>
  <si>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</si>
  <si>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</si>
  <si>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</si>
  <si>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</si>
  <si>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</si>
  <si>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</si>
  <si>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</si>
  <si>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</si>
  <si>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</si>
  <si>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</si>
  <si>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</si>
  <si>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</si>
  <si>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</si>
  <si>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</si>
  <si>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</si>
  <si>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</si>
  <si>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</si>
  <si>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</si>
  <si>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</si>
  <si>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</si>
  <si>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</si>
  <si>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</si>
  <si>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</si>
  <si>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</si>
  <si>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</si>
  <si>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</si>
  <si>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</si>
  <si>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</si>
  <si>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</si>
  <si>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</si>
  <si>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</si>
  <si>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</si>
  <si>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</si>
  <si>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</si>
  <si>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</si>
  <si>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</si>
  <si>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</si>
  <si>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</si>
  <si>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</si>
  <si>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</si>
  <si>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</si>
  <si>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</si>
  <si>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</si>
  <si>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</si>
  <si>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</si>
  <si>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</si>
  <si>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</si>
  <si>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</si>
  <si>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</si>
  <si>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</si>
  <si>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</si>
  <si>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</si>
  <si>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</si>
  <si>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</si>
  <si>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</si>
  <si>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</si>
  <si>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</si>
  <si>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</si>
  <si>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</si>
  <si>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</si>
  <si>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</si>
  <si>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</si>
  <si>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</si>
  <si>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</si>
  <si>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</si>
  <si>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</si>
  <si>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</si>
  <si>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</si>
  <si>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</si>
  <si>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</si>
  <si>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</si>
  <si>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</si>
  <si>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</si>
  <si>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</si>
  <si>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</si>
  <si>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</si>
  <si>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</si>
  <si>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</si>
  <si>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</si>
  <si>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</si>
  <si>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</si>
  <si>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</si>
  <si>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</si>
  <si>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</si>
  <si>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</si>
  <si>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</si>
  <si>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</si>
  <si>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</si>
  <si>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</si>
  <si>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</si>
  <si>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</si>
  <si>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</si>
  <si>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</si>
  <si>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</si>
  <si>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</si>
  <si>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</si>
  <si>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</si>
  <si>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</si>
  <si>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</si>
  <si>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</si>
  <si>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</si>
  <si>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</si>
  <si>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</si>
  <si>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</si>
  <si>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</si>
  <si>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</si>
  <si>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</si>
  <si>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</si>
  <si>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</si>
  <si>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</si>
  <si>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</si>
  <si>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</si>
  <si>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</si>
  <si>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</si>
  <si>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</si>
  <si>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</si>
  <si>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</si>
  <si>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</si>
  <si>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</si>
  <si>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</si>
  <si>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</si>
  <si>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</si>
  <si>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</si>
  <si>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</si>
  <si>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</si>
  <si>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</si>
  <si>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</si>
  <si>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</si>
  <si>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</si>
  <si>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</si>
  <si>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</si>
  <si>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</si>
  <si>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</si>
  <si>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</si>
  <si>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</si>
  <si>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</si>
  <si>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</si>
  <si>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</si>
  <si>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</si>
  <si>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</si>
  <si>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</si>
  <si>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</si>
  <si>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</si>
  <si>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</si>
  <si>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</si>
  <si>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</si>
  <si>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</si>
  <si>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</si>
  <si>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</si>
  <si>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</si>
  <si>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</si>
  <si>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</si>
  <si>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</si>
  <si>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</si>
  <si>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</si>
  <si>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</si>
  <si>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</si>
  <si>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</si>
  <si>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</si>
  <si>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</si>
  <si>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</si>
  <si>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</si>
  <si>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</si>
  <si>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</si>
  <si>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</si>
  <si>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</si>
  <si>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</si>
  <si>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</si>
  <si>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</si>
  <si>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</si>
  <si>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</si>
  <si>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</si>
  <si>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</si>
  <si>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</si>
  <si>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</si>
  <si>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</si>
  <si>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</si>
  <si>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</si>
  <si>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</si>
  <si>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</si>
  <si>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</si>
  <si>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</si>
  <si>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</si>
  <si>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</si>
  <si>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</si>
  <si>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</si>
  <si>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</si>
  <si>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</si>
  <si>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</si>
  <si>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</si>
  <si>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</si>
  <si>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</si>
  <si>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</si>
  <si>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</si>
  <si>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</si>
  <si>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</si>
  <si>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</si>
  <si>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</si>
  <si>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</si>
  <si>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</si>
  <si>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</si>
  <si>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</si>
  <si>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</si>
  <si>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</si>
  <si>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</si>
  <si>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</si>
  <si>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</si>
  <si>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</si>
  <si>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</si>
  <si>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</si>
  <si>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</si>
  <si>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</si>
  <si>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</si>
  <si>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</si>
  <si>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</si>
  <si>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</si>
  <si>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</si>
  <si>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</si>
  <si>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</si>
  <si>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</si>
  <si>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</si>
  <si>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</si>
  <si>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</si>
  <si>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</si>
  <si>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</si>
  <si>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</si>
  <si>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</si>
  <si>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</si>
  <si>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</si>
  <si>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</si>
  <si>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</si>
  <si>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</si>
  <si>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</si>
  <si>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</si>
  <si>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</si>
  <si>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</si>
  <si>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</si>
  <si>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</si>
  <si>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</si>
  <si>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</si>
  <si>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</si>
  <si>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</si>
  <si>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</si>
  <si>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</si>
  <si>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</si>
  <si>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</si>
  <si>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</si>
  <si>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</si>
  <si>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</si>
  <si>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</si>
  <si>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</si>
  <si>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</si>
  <si>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</si>
  <si>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</si>
  <si>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</si>
  <si>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</si>
  <si>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</si>
  <si>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</si>
  <si>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</si>
  <si>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</si>
  <si>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</si>
  <si>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</si>
  <si>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</si>
  <si>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</si>
  <si>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</si>
  <si>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</si>
  <si>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</si>
  <si>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</si>
  <si>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</si>
  <si>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</si>
  <si>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</si>
  <si>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</si>
  <si>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</si>
  <si>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</si>
  <si>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</si>
  <si>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</si>
  <si>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</si>
  <si>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</si>
  <si>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</si>
  <si>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</si>
  <si>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</si>
  <si>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</si>
  <si>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</si>
  <si>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</si>
  <si>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</si>
  <si>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</si>
  <si>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</si>
  <si>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</si>
  <si>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</si>
  <si>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</si>
  <si>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</si>
  <si>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</si>
  <si>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</si>
  <si>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</si>
  <si>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</si>
  <si>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</si>
  <si>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</si>
  <si>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</si>
  <si>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</si>
  <si>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</si>
  <si>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</si>
  <si>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</si>
  <si>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</si>
  <si>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</si>
  <si>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</si>
  <si>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</si>
  <si>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</si>
  <si>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</si>
  <si>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</si>
  <si>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</si>
  <si>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</si>
  <si>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</si>
  <si>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</si>
  <si>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</si>
  <si>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</si>
  <si>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</si>
  <si>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</si>
  <si>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</si>
  <si>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</si>
  <si>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</si>
  <si>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</si>
  <si>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</si>
  <si>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</si>
  <si>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</si>
  <si>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</si>
  <si>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</si>
  <si>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</si>
  <si>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</si>
  <si>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</si>
  <si>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</si>
  <si>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</si>
  <si>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</si>
  <si>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</si>
  <si>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</si>
  <si>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</si>
  <si>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</si>
  <si>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</si>
  <si>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</si>
  <si>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</si>
  <si>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</si>
  <si>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</si>
  <si>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</si>
  <si>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</si>
  <si>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</si>
  <si>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</si>
  <si>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</si>
  <si>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</si>
  <si>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</si>
  <si>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</si>
  <si>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</si>
  <si>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</si>
  <si>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</si>
  <si>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</si>
  <si>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</si>
  <si>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</si>
  <si>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</si>
  <si>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</si>
  <si>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</si>
  <si>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</si>
  <si>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</si>
  <si>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</si>
  <si>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</si>
  <si>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</si>
  <si>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</si>
  <si>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</si>
  <si>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</si>
  <si>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</si>
  <si>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</si>
  <si>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</si>
  <si>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</si>
  <si>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</si>
  <si>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</si>
  <si>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</si>
  <si>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</si>
  <si>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</si>
  <si>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</si>
  <si>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</si>
  <si>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</si>
  <si>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</si>
  <si>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</si>
  <si>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</si>
  <si>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</si>
  <si>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</si>
  <si>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</si>
  <si>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</si>
  <si>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</si>
  <si>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</si>
  <si>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</si>
  <si>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</si>
  <si>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</si>
  <si>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</si>
  <si>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</si>
  <si>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</si>
  <si>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</si>
  <si>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</si>
  <si>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</si>
  <si>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</si>
  <si>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</si>
  <si>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</si>
  <si>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</si>
  <si>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</si>
  <si>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</si>
  <si>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</si>
  <si>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</si>
  <si>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</si>
  <si>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</si>
  <si>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</si>
  <si>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</si>
  <si>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</si>
  <si>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</si>
  <si>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</si>
  <si>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</si>
  <si>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</si>
  <si>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</si>
  <si>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</si>
  <si>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</si>
  <si>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</si>
  <si>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</si>
  <si>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</si>
  <si>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</si>
  <si>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</si>
  <si>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</si>
  <si>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</si>
  <si>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</si>
  <si>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</si>
  <si>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</si>
  <si>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</si>
  <si>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</si>
  <si>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</si>
  <si>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</si>
  <si>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</si>
  <si>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</si>
  <si>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</si>
  <si>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</si>
  <si>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</si>
  <si>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</si>
  <si>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</si>
  <si>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</si>
  <si>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</si>
  <si>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</si>
  <si>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</si>
  <si>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</si>
  <si>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</si>
  <si>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</si>
  <si>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</si>
  <si>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</si>
  <si>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</si>
  <si>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</si>
  <si>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</si>
  <si>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</si>
  <si>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</si>
  <si>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</si>
  <si>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</si>
  <si>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</si>
  <si>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</si>
  <si>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</si>
  <si>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</si>
  <si>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</si>
  <si>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</si>
  <si>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</si>
  <si>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</si>
  <si>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</si>
  <si>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</si>
  <si>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</si>
  <si>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</si>
  <si>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</si>
  <si>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</si>
  <si>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</si>
  <si>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</si>
  <si>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</si>
  <si>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</si>
  <si>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</si>
  <si>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</si>
  <si>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</si>
  <si>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</si>
  <si>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</si>
  <si>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</si>
  <si>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</si>
  <si>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</si>
  <si>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</si>
  <si>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</si>
  <si>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</si>
  <si>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</si>
  <si>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</si>
  <si>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</si>
  <si>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</si>
  <si>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</si>
  <si>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</si>
  <si>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</si>
  <si>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</si>
  <si>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</si>
  <si>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</si>
  <si>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</si>
  <si>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</si>
  <si>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</si>
  <si>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</si>
  <si>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</si>
  <si>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</si>
  <si>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</si>
  <si>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</si>
  <si>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</si>
  <si>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</si>
  <si>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</si>
  <si>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</si>
  <si>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</si>
  <si>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</si>
  <si>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</si>
  <si>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</si>
  <si>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</si>
  <si>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</si>
  <si>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</si>
  <si>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</si>
  <si>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</si>
  <si>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</si>
  <si>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</si>
  <si>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</si>
  <si>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</si>
  <si>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</si>
  <si>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</si>
  <si>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</si>
  <si>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</si>
  <si>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</si>
  <si>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</si>
  <si>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</si>
  <si>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</si>
  <si>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</si>
  <si>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</si>
  <si>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</si>
  <si>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</si>
  <si>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</si>
  <si>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</si>
  <si>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</si>
  <si>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</si>
  <si>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</si>
  <si>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</si>
  <si>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</si>
  <si>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</si>
  <si>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</si>
  <si>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</si>
  <si>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</si>
  <si>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</si>
  <si>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</si>
  <si>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</si>
  <si>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</si>
  <si>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</si>
  <si>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</si>
  <si>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</si>
  <si>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</si>
  <si>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</si>
  <si>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</si>
  <si>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</si>
  <si>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</si>
  <si>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</si>
  <si>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</si>
  <si>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</si>
  <si>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</si>
  <si>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</si>
  <si>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</si>
  <si>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</si>
  <si>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</si>
  <si>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</si>
  <si>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</si>
  <si>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</si>
  <si>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</si>
  <si>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</si>
  <si>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</si>
  <si>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</si>
  <si>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</si>
  <si>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</si>
  <si>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</si>
  <si>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</si>
  <si>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</si>
  <si>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</si>
  <si>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</si>
  <si>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</si>
  <si>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</si>
  <si>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</si>
  <si>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</si>
  <si>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</si>
  <si>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</si>
  <si>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</si>
  <si>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</si>
  <si>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</si>
  <si>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</si>
  <si>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</si>
  <si>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</si>
  <si>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</si>
  <si>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</si>
  <si>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</si>
  <si>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</si>
  <si>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</si>
  <si>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</si>
  <si>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</si>
  <si>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</si>
  <si>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</si>
  <si>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</si>
  <si>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</si>
  <si>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</si>
  <si>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</si>
  <si>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</si>
  <si>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</si>
  <si>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</si>
  <si>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</si>
  <si>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</si>
  <si>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</si>
  <si>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</si>
  <si>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</si>
  <si>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</si>
  <si>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</si>
  <si>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</si>
  <si>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</si>
  <si>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</si>
  <si>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</si>
  <si>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</si>
  <si>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</si>
  <si>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</si>
  <si>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</si>
  <si>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</si>
  <si>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</si>
  <si>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</si>
  <si>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</si>
  <si>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</si>
  <si>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</si>
  <si>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</si>
  <si>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</si>
  <si>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</si>
  <si>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</si>
  <si>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</si>
  <si>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</si>
  <si>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</si>
  <si>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</si>
  <si>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</si>
  <si>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</si>
  <si>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</si>
  <si>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</si>
  <si>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</si>
  <si>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</si>
  <si>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</si>
  <si>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</si>
  <si>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</si>
  <si>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</si>
  <si>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</si>
  <si>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</si>
  <si>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</si>
  <si>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</si>
  <si>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</si>
  <si>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</si>
  <si>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</si>
  <si>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</si>
  <si>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</si>
  <si>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</si>
  <si>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</si>
  <si>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</si>
  <si>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</si>
  <si>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</si>
  <si>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</si>
  <si>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</si>
  <si>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</si>
  <si>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</si>
  <si>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</si>
  <si>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</si>
  <si>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</si>
  <si>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</si>
  <si>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</si>
  <si>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</si>
  <si>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</si>
  <si>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</si>
  <si>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</si>
  <si>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</si>
  <si>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</si>
  <si>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</si>
  <si>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</si>
  <si>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</si>
  <si>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</si>
  <si>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</si>
  <si>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</si>
  <si>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</si>
  <si>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</si>
  <si>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</si>
  <si>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</si>
  <si>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</si>
  <si>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</si>
  <si>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</si>
  <si>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</si>
  <si>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</si>
  <si>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</si>
  <si>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</si>
  <si>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</si>
  <si>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</si>
  <si>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</si>
  <si>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</si>
  <si>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</si>
  <si>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</si>
  <si>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</si>
  <si>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</si>
  <si>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</si>
  <si>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</si>
  <si>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</si>
  <si>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</si>
  <si>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</si>
  <si>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</si>
  <si>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</si>
  <si>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</si>
  <si>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</si>
  <si>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</si>
  <si>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</si>
  <si>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</si>
  <si>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</si>
  <si>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</si>
  <si>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</si>
  <si>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</si>
  <si>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</si>
  <si>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</si>
  <si>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</si>
  <si>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</si>
  <si>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</si>
  <si>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</si>
  <si>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</si>
  <si>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</si>
  <si>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</si>
  <si>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</si>
  <si>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</si>
  <si>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</si>
  <si>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</si>
  <si>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</si>
  <si>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</si>
  <si>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</si>
  <si>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</si>
  <si>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</si>
  <si>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</si>
  <si>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</si>
  <si>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</si>
  <si>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</si>
  <si>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</si>
  <si>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</si>
  <si>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</si>
  <si>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</si>
  <si>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</si>
  <si>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</si>
  <si>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</si>
  <si>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</si>
  <si>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</si>
  <si>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</si>
  <si>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</si>
  <si>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</si>
  <si>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</si>
  <si>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</si>
  <si>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</si>
  <si>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</si>
  <si>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</si>
  <si>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</si>
  <si>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</si>
  <si>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</si>
  <si>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</si>
  <si>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</si>
  <si>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</si>
  <si>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</si>
  <si>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</si>
  <si>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</si>
  <si>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</si>
  <si>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</si>
  <si>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</si>
  <si>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</si>
  <si>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</si>
  <si>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</si>
  <si>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</si>
  <si>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</si>
  <si>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</si>
  <si>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</si>
  <si>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</si>
  <si>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</si>
  <si>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</si>
  <si>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</si>
  <si>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</si>
  <si>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</si>
  <si>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</si>
  <si>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</si>
  <si>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</si>
  <si>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</si>
  <si>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</si>
  <si>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</si>
  <si>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</si>
  <si>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</si>
  <si>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</si>
  <si>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</si>
  <si>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</si>
  <si>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</si>
  <si>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</si>
  <si>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</si>
  <si>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</si>
  <si>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</si>
  <si>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</si>
  <si>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</si>
  <si>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</si>
  <si>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</si>
  <si>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</si>
  <si>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</si>
  <si>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</si>
  <si>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</si>
  <si>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</si>
  <si>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</si>
  <si>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</si>
  <si>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</si>
  <si>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</si>
  <si>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</si>
  <si>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</si>
  <si>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</si>
  <si>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</si>
  <si>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</si>
  <si>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</si>
  <si>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</si>
  <si>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</si>
  <si>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</si>
  <si>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</si>
  <si>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</si>
  <si>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</si>
  <si>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</si>
  <si>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</si>
  <si>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</si>
  <si>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</si>
  <si>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</si>
  <si>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</si>
  <si>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</si>
  <si>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</si>
  <si>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</si>
  <si>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</si>
  <si>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</si>
  <si>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</si>
  <si>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</si>
  <si>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</si>
  <si>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</si>
  <si>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</si>
  <si>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</si>
  <si>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</si>
  <si>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</si>
  <si>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</si>
  <si>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</si>
  <si>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</si>
  <si>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</si>
  <si>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</si>
  <si>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</si>
  <si>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</si>
  <si>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</si>
  <si>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</si>
  <si>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</si>
  <si>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</si>
  <si>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</si>
  <si>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</si>
  <si>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</si>
  <si>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</si>
  <si>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</si>
  <si>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</si>
  <si>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</si>
  <si>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</si>
  <si>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</si>
  <si>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</si>
  <si>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</si>
  <si>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</si>
  <si>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</si>
  <si>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</si>
  <si>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</si>
  <si>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</si>
  <si>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</si>
  <si>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</si>
  <si>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</si>
  <si>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</si>
  <si>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</si>
  <si>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</si>
  <si>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</si>
  <si>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</si>
  <si>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</si>
  <si>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</si>
  <si>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</si>
  <si>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</si>
  <si>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</si>
  <si>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</si>
  <si>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</si>
  <si>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</si>
  <si>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</si>
  <si>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</si>
  <si>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</si>
  <si>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</si>
  <si>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</si>
  <si>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</si>
  <si>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</si>
  <si>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</si>
  <si>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</si>
  <si>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</si>
  <si>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</si>
  <si>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</si>
  <si>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</si>
  <si>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</si>
  <si>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</si>
  <si>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</si>
  <si>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</si>
  <si>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</si>
  <si>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</si>
  <si>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</si>
  <si>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</si>
  <si>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</si>
  <si>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</si>
  <si>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</si>
  <si>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</si>
  <si>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</si>
  <si>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</si>
  <si>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</si>
  <si>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</si>
  <si>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</si>
  <si>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</si>
  <si>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</si>
  <si>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</si>
  <si>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</si>
  <si>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</si>
  <si>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</si>
  <si>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</si>
  <si>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</si>
  <si>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</si>
  <si>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</si>
  <si>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</si>
  <si>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</si>
  <si>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</si>
  <si>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</si>
  <si>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</si>
  <si>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</si>
  <si>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</si>
  <si>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</si>
  <si>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</si>
  <si>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</si>
  <si>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</si>
  <si>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</si>
  <si>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</si>
  <si>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</si>
  <si>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</si>
  <si>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</si>
  <si>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</si>
  <si>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</si>
  <si>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</si>
  <si>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</si>
  <si>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</si>
  <si>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</si>
  <si>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</si>
  <si>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</si>
  <si>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</si>
  <si>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</si>
  <si>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</si>
  <si>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</si>
  <si>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</si>
  <si>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</si>
  <si>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</si>
  <si>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</si>
  <si>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</si>
  <si>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</si>
  <si>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</si>
  <si>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</si>
  <si>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</si>
  <si>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</si>
  <si>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</si>
  <si>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</si>
  <si>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</si>
  <si>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</si>
  <si>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</si>
  <si>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</si>
  <si>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</si>
  <si>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</si>
  <si>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</si>
  <si>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</si>
  <si>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</si>
  <si>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</si>
  <si>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</si>
  <si>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</si>
  <si>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</si>
  <si>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</si>
  <si>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</si>
  <si>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</si>
  <si>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</si>
  <si>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</si>
  <si>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</si>
  <si>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</si>
  <si>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</si>
  <si>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</si>
  <si>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</si>
  <si>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</si>
  <si>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</si>
  <si>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</si>
  <si>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</si>
  <si>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</si>
  <si>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</si>
  <si>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</si>
  <si>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</si>
  <si>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</si>
  <si>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</si>
  <si>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</si>
  <si>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</si>
  <si>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</si>
  <si>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</si>
  <si>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</si>
  <si>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</si>
  <si>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</si>
  <si>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</si>
  <si>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</si>
  <si>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</si>
  <si>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</si>
  <si>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</si>
  <si>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</si>
  <si>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</si>
  <si>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</si>
  <si>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</si>
  <si>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</si>
  <si>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</si>
  <si>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</si>
  <si>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</si>
  <si>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</si>
  <si>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</si>
  <si>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</si>
  <si>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</si>
  <si>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</si>
  <si>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</si>
  <si>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</si>
  <si>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</si>
  <si>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</si>
  <si>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</si>
  <si>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</si>
  <si>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</si>
  <si>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</si>
  <si>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</si>
  <si>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</si>
  <si>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</si>
  <si>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</si>
  <si>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</si>
  <si>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</si>
  <si>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</si>
  <si>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</si>
  <si>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</si>
  <si>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</si>
  <si>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</si>
  <si>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</si>
  <si>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</si>
  <si>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</si>
  <si>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</si>
  <si>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</si>
  <si>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</si>
  <si>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</si>
  <si>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</si>
  <si>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</si>
  <si>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</si>
  <si>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</si>
  <si>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</si>
  <si>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</si>
  <si>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</si>
  <si>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</si>
  <si>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</si>
  <si>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</si>
  <si>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</si>
  <si>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</si>
  <si>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</si>
  <si>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</si>
  <si>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</si>
  <si>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</si>
  <si>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</si>
  <si>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</si>
  <si>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</si>
  <si>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</si>
  <si>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</si>
  <si>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</si>
  <si>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</si>
  <si>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</si>
  <si>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</si>
  <si>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</si>
  <si>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</si>
  <si>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</si>
  <si>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</si>
  <si>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</si>
  <si>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</si>
  <si>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</si>
  <si>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</si>
  <si>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</si>
  <si>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</si>
  <si>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</si>
  <si>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</si>
  <si>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</si>
  <si>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</si>
  <si>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</si>
  <si>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</si>
  <si>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</si>
  <si>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</si>
  <si>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</si>
  <si>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</si>
  <si>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</si>
  <si>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</si>
  <si>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</si>
  <si>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</si>
  <si>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</si>
  <si>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</si>
  <si>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</si>
  <si>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</si>
  <si>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</si>
  <si>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</si>
  <si>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</si>
  <si>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</si>
  <si>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</si>
  <si>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</si>
  <si>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</si>
  <si>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</si>
  <si>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</si>
  <si>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</si>
  <si>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</si>
  <si>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</si>
  <si>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</si>
  <si>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</si>
  <si>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</si>
  <si>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</si>
  <si>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</si>
  <si>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</si>
  <si>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</si>
  <si>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</si>
  <si>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</si>
  <si>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</si>
  <si>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</si>
  <si>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</si>
  <si>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</si>
  <si>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</si>
  <si>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</si>
  <si>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</si>
  <si>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</si>
  <si>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</si>
  <si>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</si>
  <si>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</si>
  <si>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</si>
  <si>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</si>
  <si>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</si>
  <si>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</si>
  <si>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</si>
  <si>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</si>
  <si>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</si>
  <si>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</si>
  <si>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</si>
  <si>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</si>
  <si>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</si>
  <si>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</si>
  <si>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</si>
  <si>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</si>
  <si>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</si>
  <si>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</si>
  <si>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</si>
  <si>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</si>
  <si>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</si>
  <si>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</si>
  <si>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</si>
  <si>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</si>
  <si>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</si>
  <si>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</si>
  <si>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</si>
  <si>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</si>
  <si>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</si>
  <si>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</si>
  <si>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</si>
  <si>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</si>
  <si>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</si>
  <si>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</si>
  <si>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</si>
  <si>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</si>
  <si>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</si>
  <si>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</si>
  <si>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</si>
  <si>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</si>
  <si>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</si>
  <si>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</si>
  <si>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</si>
  <si>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</si>
  <si>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</si>
  <si>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</si>
  <si>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</si>
  <si>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</si>
  <si>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</si>
  <si>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</si>
  <si>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</si>
  <si>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</si>
  <si>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</si>
  <si>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</si>
  <si>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</si>
  <si>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</si>
  <si>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</si>
  <si>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</si>
  <si>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</si>
  <si>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</si>
  <si>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</si>
  <si>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</si>
  <si>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</si>
  <si>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</si>
  <si>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</si>
  <si>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</si>
  <si>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</si>
  <si>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</si>
  <si>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</si>
  <si>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</si>
  <si>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</si>
  <si>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</si>
  <si>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</si>
  <si>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</si>
  <si>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</si>
  <si>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</si>
  <si>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</si>
  <si>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</si>
  <si>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</si>
  <si>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</si>
  <si>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</si>
  <si>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</si>
  <si>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</si>
  <si>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</si>
  <si>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</si>
  <si>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</si>
  <si>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</si>
  <si>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</si>
  <si>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</si>
  <si>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</si>
  <si>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</si>
  <si>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</si>
  <si>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</si>
  <si>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</si>
  <si>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</si>
  <si>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</si>
  <si>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</si>
  <si>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</si>
  <si>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</si>
  <si>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</si>
  <si>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</si>
  <si>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</si>
  <si>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</si>
  <si>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</si>
  <si>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</si>
  <si>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</si>
  <si>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</si>
  <si>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</si>
  <si>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</si>
  <si>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</si>
  <si>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</si>
  <si>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</si>
  <si>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</si>
  <si>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</si>
  <si>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</si>
  <si>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</si>
  <si>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</si>
  <si>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</si>
  <si>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</si>
  <si>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</si>
  <si>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</si>
  <si>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</si>
  <si>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</si>
  <si>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</si>
  <si>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</si>
  <si>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</si>
  <si>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</si>
  <si>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</si>
  <si>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</si>
  <si>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</si>
  <si>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</si>
  <si>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</si>
  <si>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</si>
  <si>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</si>
  <si>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</si>
  <si>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</si>
  <si>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</si>
  <si>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</si>
  <si>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</si>
  <si>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</si>
  <si>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</si>
  <si>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</si>
  <si>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</si>
  <si>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</si>
  <si>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</si>
  <si>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</si>
  <si>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</si>
  <si>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</si>
  <si>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</si>
  <si>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</si>
  <si>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</si>
  <si>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</si>
  <si>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</si>
  <si>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</si>
  <si>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</si>
  <si>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</si>
  <si>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</si>
  <si>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</si>
  <si>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</si>
  <si>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</si>
  <si>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</si>
  <si>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</si>
  <si>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</si>
  <si>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</si>
  <si>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</si>
  <si>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</si>
  <si>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</si>
  <si>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</si>
  <si>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</si>
  <si>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</si>
  <si>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</si>
  <si>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</si>
  <si>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</si>
  <si>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</si>
  <si>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</si>
  <si>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</si>
  <si>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</si>
  <si>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</si>
  <si>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</si>
  <si>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</si>
  <si>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</si>
  <si>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</si>
  <si>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</si>
  <si>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</si>
  <si>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</si>
  <si>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</si>
  <si>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</si>
  <si>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</si>
  <si>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</si>
  <si>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</si>
  <si>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</si>
  <si>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</si>
  <si>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</si>
  <si>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</si>
  <si>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</si>
  <si>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</si>
  <si>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</si>
  <si>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</si>
  <si>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</si>
  <si>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</si>
  <si>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</si>
  <si>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</si>
  <si>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</si>
  <si>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</si>
  <si>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</si>
  <si>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</si>
  <si>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</si>
  <si>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</si>
  <si>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</si>
  <si>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</si>
  <si>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</si>
  <si>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</si>
  <si>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</si>
  <si>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</si>
  <si>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</si>
  <si>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</si>
  <si>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</si>
  <si>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</si>
  <si>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</si>
  <si>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</si>
  <si>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</si>
  <si>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</si>
  <si>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</si>
  <si>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</si>
  <si>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</si>
  <si>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</si>
  <si>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</si>
  <si>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</si>
  <si>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</si>
  <si>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</si>
  <si>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</si>
  <si>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</si>
  <si>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</si>
  <si>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</si>
  <si>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</si>
  <si>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</si>
  <si>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</si>
  <si>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</si>
  <si>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</si>
  <si>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</si>
  <si>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</si>
  <si>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</si>
  <si>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</si>
  <si>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</si>
  <si>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</si>
  <si>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</si>
  <si>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</si>
  <si>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</si>
  <si>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</si>
  <si>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</si>
  <si>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</si>
  <si>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</si>
  <si>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</si>
  <si>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</si>
  <si>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</si>
  <si>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</si>
  <si>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</si>
  <si>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</si>
  <si>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</si>
  <si>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</si>
  <si>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</si>
  <si>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</si>
  <si>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</si>
  <si>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</si>
  <si>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</si>
  <si>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</si>
  <si>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</si>
  <si>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</si>
  <si>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</si>
  <si>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</si>
  <si>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</si>
  <si>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</si>
  <si>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</si>
  <si>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</si>
  <si>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</si>
  <si>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</si>
  <si>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</si>
  <si>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</si>
  <si>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</si>
  <si>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</si>
  <si>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</si>
  <si>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</si>
  <si>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</si>
  <si>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</si>
  <si>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</si>
  <si>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</si>
  <si>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</si>
  <si>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</si>
  <si>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</si>
  <si>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</si>
  <si>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</si>
  <si>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</si>
  <si>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</si>
  <si>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</si>
  <si>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</si>
  <si>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</si>
  <si>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</si>
  <si>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</si>
  <si>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</si>
  <si>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</si>
  <si>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</si>
  <si>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</si>
  <si>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</si>
  <si>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</si>
  <si>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</si>
  <si>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</si>
  <si>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</si>
  <si>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</si>
  <si>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</si>
  <si>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</si>
  <si>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</si>
  <si>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</si>
  <si>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</si>
  <si>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</si>
  <si>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</si>
  <si>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</si>
  <si>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</si>
  <si>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</si>
  <si>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</si>
  <si>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</si>
  <si>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</si>
  <si>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</si>
  <si>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</si>
  <si>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</si>
  <si>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</si>
  <si>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</si>
  <si>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</si>
  <si>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</si>
  <si>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</si>
  <si>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</si>
  <si>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</si>
  <si>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</si>
  <si>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</si>
  <si>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</si>
  <si>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</si>
  <si>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</si>
  <si>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</si>
  <si>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</si>
  <si>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</si>
  <si>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</si>
  <si>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</si>
  <si>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</si>
  <si>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</si>
  <si>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</si>
  <si>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</si>
  <si>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</si>
  <si>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</si>
  <si>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</si>
  <si>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</si>
  <si>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</si>
  <si>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</si>
  <si>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</si>
  <si>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</si>
  <si>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</si>
  <si>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</si>
  <si>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</si>
  <si>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</si>
  <si>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</si>
  <si>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</si>
  <si>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</si>
  <si>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</si>
  <si>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</si>
  <si>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</si>
  <si>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</si>
  <si>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</si>
  <si>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</si>
  <si>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</si>
  <si>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</si>
  <si>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</si>
  <si>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</si>
  <si>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</si>
  <si>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</si>
  <si>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</si>
  <si>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</si>
  <si>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</si>
  <si>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</si>
  <si>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</si>
  <si>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</si>
  <si>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</si>
  <si>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</si>
  <si>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</si>
  <si>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</si>
  <si>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</si>
  <si>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</si>
  <si>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</si>
  <si>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</si>
  <si>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</si>
  <si>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</si>
  <si>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</si>
  <si>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</si>
  <si>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</si>
  <si>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</si>
  <si>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</si>
  <si>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</si>
  <si>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</si>
  <si>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</si>
  <si>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</si>
  <si>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</si>
  <si>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</si>
  <si>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</si>
  <si>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</si>
  <si>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</si>
  <si>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</si>
  <si>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</si>
  <si>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</si>
  <si>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</si>
  <si>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</si>
  <si>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</si>
  <si>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</si>
  <si>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</si>
  <si>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</si>
  <si>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</si>
  <si>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</si>
  <si>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</si>
  <si>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</si>
  <si>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</si>
  <si>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</si>
  <si>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</si>
  <si>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</si>
  <si>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</si>
  <si>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</si>
  <si>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</si>
  <si>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</si>
  <si>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</si>
  <si>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</si>
  <si>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</si>
  <si>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</si>
  <si>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</si>
  <si>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</si>
  <si>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</si>
  <si>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</si>
  <si>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</si>
  <si>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</si>
  <si>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</si>
  <si>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</si>
  <si>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</si>
  <si>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</si>
  <si>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</si>
  <si>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</si>
  <si>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</si>
  <si>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</si>
  <si>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</si>
  <si>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</si>
  <si>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</si>
  <si>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</si>
  <si>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</si>
  <si>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</si>
  <si>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</si>
  <si>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</si>
  <si>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</si>
  <si>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</si>
  <si>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</si>
  <si>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</si>
  <si>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</si>
  <si>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</si>
  <si>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</si>
  <si>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</si>
  <si>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</si>
  <si>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</si>
  <si>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</si>
  <si>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</si>
  <si>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</si>
  <si>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</si>
  <si>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</si>
  <si>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</si>
  <si>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</si>
  <si>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</si>
  <si>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</si>
  <si>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</si>
  <si>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</si>
  <si>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</si>
  <si>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</si>
  <si>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</si>
  <si>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</si>
  <si>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</si>
  <si>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</si>
  <si>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</si>
  <si>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</si>
  <si>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</si>
  <si>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</si>
  <si>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</si>
  <si>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</si>
  <si>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</si>
  <si>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</si>
  <si>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</si>
  <si>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</si>
  <si>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</si>
  <si>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</si>
  <si>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</si>
  <si>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</si>
  <si>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</si>
  <si>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</si>
  <si>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</si>
  <si>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</si>
  <si>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</si>
  <si>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</si>
  <si>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</si>
  <si>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</si>
  <si>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</si>
  <si>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</si>
  <si>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</si>
  <si>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</si>
  <si>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</si>
  <si>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</si>
  <si>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</si>
  <si>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</si>
  <si>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</si>
  <si>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</si>
  <si>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</si>
  <si>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</si>
  <si>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</si>
  <si>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</si>
  <si>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</si>
  <si>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</si>
  <si>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</si>
  <si>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</si>
  <si>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</si>
  <si>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</si>
  <si>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</si>
  <si>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</si>
  <si>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</si>
  <si>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</si>
  <si>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</si>
  <si>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</si>
  <si>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</si>
  <si>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</si>
  <si>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</si>
  <si>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</si>
  <si>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</si>
  <si>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</si>
  <si>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</si>
  <si>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</si>
  <si>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</si>
  <si>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</si>
  <si>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</si>
  <si>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</si>
  <si>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</si>
  <si>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</si>
  <si>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</si>
  <si>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</si>
  <si>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</si>
  <si>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</si>
  <si>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</si>
  <si>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</si>
  <si>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</si>
  <si>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</si>
  <si>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</si>
  <si>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</si>
  <si>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</si>
  <si>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</si>
  <si>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</si>
  <si>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</si>
  <si>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</si>
  <si>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</si>
  <si>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</si>
  <si>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</si>
  <si>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</si>
  <si>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</si>
  <si>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</si>
  <si>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</si>
  <si>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</si>
  <si>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</si>
  <si>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</si>
  <si>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</si>
  <si>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</si>
  <si>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</si>
  <si>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</si>
  <si>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</si>
  <si>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</si>
  <si>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</si>
  <si>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</si>
  <si>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</si>
  <si>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</si>
  <si>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</si>
  <si>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</si>
  <si>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</si>
  <si>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</si>
  <si>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</si>
  <si>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</si>
  <si>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</si>
  <si>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</si>
  <si>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</si>
  <si>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</si>
  <si>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</si>
  <si>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</si>
  <si>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</si>
  <si>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</si>
  <si>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</si>
  <si>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</si>
  <si>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</si>
  <si>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</si>
  <si>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</si>
  <si>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</si>
  <si>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</si>
  <si>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</si>
  <si>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</si>
  <si>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</si>
  <si>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</si>
  <si>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</si>
  <si>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</si>
  <si>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</si>
  <si>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</si>
  <si>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</si>
  <si>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</si>
  <si>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</si>
  <si>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</si>
  <si>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</si>
  <si>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</si>
  <si>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</si>
  <si>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</si>
  <si>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</si>
  <si>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</si>
  <si>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</si>
  <si>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</si>
  <si>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</si>
  <si>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</si>
  <si>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</si>
  <si>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</si>
  <si>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</si>
  <si>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</si>
  <si>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</si>
  <si>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</si>
  <si>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</si>
  <si>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</si>
  <si>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</si>
  <si>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</si>
  <si>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</si>
  <si>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</si>
  <si>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</si>
  <si>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</si>
  <si>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</si>
  <si>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</si>
  <si>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</si>
  <si>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</si>
  <si>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</si>
  <si>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</si>
  <si>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</si>
  <si>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</si>
  <si>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</si>
  <si>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</si>
  <si>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</si>
  <si>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</si>
  <si>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</si>
  <si>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</si>
  <si>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</si>
  <si>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</si>
  <si>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</si>
  <si>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</si>
  <si>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</si>
  <si>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</si>
  <si>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</si>
  <si>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</si>
  <si>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</si>
  <si>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</si>
  <si>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</si>
  <si>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</si>
  <si>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</si>
  <si>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</si>
  <si>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</si>
  <si>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</si>
  <si>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</si>
  <si>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</si>
  <si>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</si>
  <si>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</si>
  <si>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</si>
  <si>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</si>
  <si>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</si>
  <si>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</si>
  <si>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</si>
  <si>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</si>
  <si>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</si>
  <si>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</si>
  <si>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</si>
  <si>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</si>
  <si>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</si>
  <si>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</si>
  <si>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</si>
  <si>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</si>
  <si>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</si>
  <si>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</si>
  <si>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</si>
  <si>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</si>
  <si>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</si>
  <si>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</si>
  <si>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</si>
  <si>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</si>
  <si>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</si>
  <si>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</si>
  <si>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</si>
  <si>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</si>
  <si>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</si>
  <si>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</si>
  <si>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</si>
  <si>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</si>
  <si>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</si>
  <si>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</si>
  <si>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</si>
  <si>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</si>
  <si>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</si>
  <si>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</si>
  <si>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</si>
  <si>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</si>
  <si>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</si>
  <si>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</si>
  <si>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</si>
  <si>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</si>
  <si>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</si>
  <si>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</si>
  <si>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</si>
  <si>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</si>
  <si>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</si>
  <si>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</si>
  <si>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</si>
  <si>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</si>
  <si>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</si>
  <si>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</si>
  <si>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</si>
  <si>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</si>
  <si>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</si>
  <si>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</si>
  <si>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</si>
  <si>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</si>
  <si>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</si>
  <si>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</si>
  <si>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</si>
  <si>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</si>
  <si>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</si>
  <si>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</si>
  <si>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</si>
  <si>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</si>
  <si>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</si>
  <si>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</si>
  <si>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</si>
  <si>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</si>
  <si>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</si>
  <si>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</si>
  <si>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</si>
  <si>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</si>
  <si>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</si>
  <si>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</si>
  <si>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</si>
  <si>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</si>
  <si>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</si>
  <si>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</si>
  <si>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</si>
  <si>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</si>
  <si>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</si>
  <si>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</si>
  <si>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</si>
  <si>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</si>
  <si>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</si>
  <si>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</si>
  <si>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</si>
  <si>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</si>
  <si>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</si>
  <si>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</si>
  <si>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</si>
  <si>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</si>
  <si>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</si>
  <si>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</si>
  <si>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</si>
  <si>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</si>
  <si>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</si>
  <si>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</si>
  <si>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</si>
  <si>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</si>
  <si>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</si>
  <si>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</si>
  <si>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</si>
  <si>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</si>
  <si>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</si>
  <si>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</si>
  <si>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</si>
  <si>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</si>
  <si>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</si>
  <si>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</si>
  <si>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</si>
  <si>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</si>
  <si>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</si>
  <si>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</si>
  <si>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</si>
  <si>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</si>
  <si>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</si>
  <si>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</si>
  <si>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</si>
  <si>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</si>
  <si>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</si>
  <si>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</si>
  <si>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</si>
  <si>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</si>
  <si>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</si>
  <si>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</si>
  <si>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</si>
  <si>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</si>
  <si>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</si>
  <si>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</si>
  <si>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</si>
  <si>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</si>
  <si>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</si>
  <si>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</si>
  <si>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</si>
  <si>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</si>
  <si>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</si>
  <si>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</si>
  <si>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</si>
  <si>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</si>
  <si>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</si>
  <si>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</si>
  <si>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</si>
  <si>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</si>
  <si>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</si>
  <si>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</si>
  <si>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</si>
  <si>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</si>
  <si>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</si>
  <si>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</si>
  <si>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</si>
  <si>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</si>
  <si>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</si>
  <si>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</si>
  <si>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</si>
  <si>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</si>
  <si>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</si>
  <si>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</si>
  <si>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</si>
  <si>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</si>
  <si>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</si>
  <si>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</si>
  <si>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</si>
  <si>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</si>
  <si>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</si>
  <si>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</si>
  <si>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</si>
  <si>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</si>
  <si>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</si>
  <si>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</si>
  <si>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</si>
  <si>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</si>
  <si>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</si>
  <si>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</si>
  <si>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</si>
  <si>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</si>
  <si>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</si>
  <si>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</si>
  <si>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</si>
  <si>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</si>
  <si>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</si>
  <si>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</si>
  <si>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</si>
  <si>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</si>
  <si>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</si>
  <si>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</si>
  <si>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</si>
  <si>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</si>
  <si>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</si>
  <si>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</si>
  <si>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</si>
  <si>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</si>
  <si>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</si>
  <si>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</si>
  <si>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</si>
  <si>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</si>
  <si>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</si>
  <si>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</si>
  <si>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</si>
  <si>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</si>
  <si>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</si>
  <si>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</si>
  <si>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</si>
  <si>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</si>
  <si>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</si>
  <si>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</si>
  <si>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</si>
  <si>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</si>
  <si>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</si>
  <si>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</si>
  <si>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</si>
  <si>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</si>
  <si>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</si>
  <si>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</si>
  <si>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</si>
  <si>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</si>
  <si>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</si>
  <si>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</si>
  <si>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</si>
  <si>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</si>
  <si>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</si>
  <si>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</si>
  <si>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</si>
  <si>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</si>
  <si>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</si>
  <si>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</si>
  <si>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</si>
  <si>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</si>
  <si>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</si>
  <si>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</si>
  <si>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</si>
  <si>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</si>
  <si>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</si>
  <si>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</si>
  <si>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</si>
  <si>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</si>
  <si>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</si>
  <si>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</si>
  <si>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</si>
  <si>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</si>
  <si>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</si>
  <si>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</si>
  <si>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</si>
  <si>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</si>
  <si>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</si>
  <si>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</si>
  <si>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</si>
  <si>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</si>
  <si>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</si>
  <si>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</si>
  <si>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</si>
  <si>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</si>
  <si>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</si>
  <si>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</si>
  <si>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</si>
  <si>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</si>
  <si>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</si>
  <si>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</si>
  <si>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</si>
  <si>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</si>
  <si>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</si>
  <si>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</si>
  <si>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</si>
  <si>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</si>
  <si>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</si>
  <si>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</si>
  <si>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</si>
  <si>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</si>
  <si>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</si>
  <si>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</si>
  <si>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</si>
  <si>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</si>
  <si>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</si>
  <si>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</si>
  <si>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</si>
  <si>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</si>
  <si>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</si>
  <si>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</si>
  <si>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</si>
  <si>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</si>
  <si>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</si>
  <si>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</si>
  <si>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</si>
  <si>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</si>
  <si>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</si>
  <si>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</si>
  <si>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</si>
  <si>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</si>
  <si>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</si>
  <si>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</si>
  <si>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</si>
  <si>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</si>
  <si>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</si>
  <si>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</si>
  <si>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</si>
  <si>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</si>
  <si>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</si>
  <si>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</si>
  <si>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</si>
  <si>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</si>
  <si>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</si>
  <si>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</si>
  <si>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</si>
  <si>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</si>
  <si>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</si>
  <si>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</si>
  <si>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</si>
  <si>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</si>
  <si>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</si>
  <si>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</si>
  <si>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</si>
  <si>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</si>
  <si>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</si>
  <si>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</si>
  <si>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</si>
  <si>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</si>
  <si>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</si>
  <si>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</si>
  <si>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</si>
  <si>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</si>
  <si>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</si>
  <si>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</si>
  <si>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</si>
  <si>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</si>
  <si>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</si>
  <si>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</si>
  <si>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</si>
  <si>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</si>
  <si>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</si>
  <si>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</si>
  <si>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</si>
  <si>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</si>
  <si>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</si>
  <si>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</si>
  <si>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</si>
  <si>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</si>
  <si>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</si>
  <si>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</si>
  <si>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</si>
  <si>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</si>
  <si>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</si>
  <si>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</si>
  <si>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</si>
  <si>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</si>
  <si>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</si>
  <si>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</si>
  <si>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</si>
  <si>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</si>
  <si>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</si>
  <si>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</si>
  <si>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</si>
  <si>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</si>
  <si>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</si>
  <si>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</si>
  <si>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</si>
  <si>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</si>
  <si>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</si>
  <si>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</si>
  <si>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</si>
  <si>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</si>
  <si>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</si>
  <si>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</si>
  <si>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</si>
  <si>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</si>
  <si>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</si>
  <si>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</si>
  <si>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</si>
  <si>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</si>
  <si>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</si>
  <si>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</si>
  <si>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</si>
  <si>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</si>
  <si>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</si>
  <si>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</si>
  <si>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</si>
  <si>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</si>
  <si>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</si>
  <si>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</si>
  <si>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</si>
  <si>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</si>
  <si>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</si>
  <si>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</si>
  <si>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</si>
  <si>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</si>
  <si>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</si>
  <si>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</si>
  <si>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</si>
  <si>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</si>
  <si>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</si>
  <si>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</si>
  <si>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</si>
  <si>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</si>
  <si>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</si>
  <si>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</si>
  <si>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</si>
  <si>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</si>
  <si>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</si>
  <si>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</si>
  <si>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</si>
  <si>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</si>
  <si>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</si>
  <si>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</si>
  <si>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</si>
  <si>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</si>
  <si>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</si>
  <si>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</si>
  <si>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</si>
  <si>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</si>
  <si>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</si>
  <si>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</si>
  <si>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</si>
  <si>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</si>
  <si>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</si>
  <si>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</si>
  <si>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</si>
  <si>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</si>
  <si>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</si>
  <si>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</si>
  <si>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</si>
  <si>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</si>
  <si>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</si>
  <si>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</si>
  <si>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</si>
  <si>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</si>
  <si>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</si>
  <si>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</si>
  <si>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</si>
  <si>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</si>
  <si>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</si>
  <si>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</si>
  <si>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</si>
  <si>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</si>
  <si>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</si>
  <si>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</si>
  <si>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</si>
  <si>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</si>
  <si>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</si>
  <si>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</si>
  <si>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</si>
  <si>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</si>
  <si>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</si>
  <si>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</si>
  <si>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</si>
  <si>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</si>
  <si>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</si>
  <si>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</si>
  <si>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</si>
  <si>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</si>
  <si>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</si>
  <si>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</si>
  <si>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</si>
  <si>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</si>
  <si>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</si>
  <si>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</si>
  <si>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</si>
  <si>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</si>
  <si>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</si>
  <si>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</si>
  <si>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</si>
  <si>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</si>
  <si>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</si>
  <si>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</si>
  <si>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</si>
  <si>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</si>
  <si>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</si>
  <si>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</si>
  <si>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</si>
  <si>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</si>
  <si>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</si>
  <si>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</si>
  <si>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</si>
  <si>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</si>
  <si>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</si>
  <si>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</si>
  <si>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</si>
  <si>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</si>
  <si>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</si>
  <si>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</si>
  <si>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</si>
  <si>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</si>
  <si>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</si>
  <si>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</si>
  <si>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</si>
  <si>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</si>
  <si>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</si>
  <si>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</si>
  <si>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</si>
  <si>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</si>
  <si>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</si>
  <si>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</si>
  <si>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</si>
  <si>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</si>
  <si>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</si>
  <si>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</si>
  <si>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</si>
  <si>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</si>
  <si>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</si>
  <si>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</si>
  <si>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</si>
  <si>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</si>
  <si>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</si>
  <si>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</si>
  <si>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</si>
  <si>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</si>
  <si>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</si>
  <si>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</si>
  <si>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</si>
  <si>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</si>
  <si>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</si>
  <si>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</si>
  <si>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</si>
  <si>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</si>
  <si>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</si>
  <si>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</si>
  <si>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</si>
  <si>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</si>
  <si>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</si>
  <si>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</si>
  <si>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</si>
  <si>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</si>
  <si>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</si>
  <si>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</si>
  <si>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</si>
  <si>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</si>
  <si>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</si>
  <si>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</si>
  <si>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</si>
  <si>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</si>
  <si>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</si>
  <si>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</si>
  <si>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</si>
  <si>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</si>
  <si>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</si>
  <si>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</si>
  <si>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</si>
  <si>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</si>
  <si>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</si>
  <si>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</si>
  <si>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</si>
  <si>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</si>
  <si>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</si>
  <si>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</si>
  <si>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</si>
  <si>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</si>
  <si>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</si>
  <si>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</si>
  <si>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</si>
  <si>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</si>
  <si>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</si>
  <si>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</si>
  <si>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</si>
  <si>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</si>
  <si>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</si>
  <si>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</si>
  <si>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</si>
  <si>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</si>
  <si>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</si>
  <si>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</si>
  <si>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</si>
  <si>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</si>
  <si>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</si>
  <si>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</si>
  <si>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</si>
  <si>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</si>
  <si>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</si>
  <si>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</si>
  <si>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</si>
  <si>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</si>
  <si>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</si>
  <si>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</si>
  <si>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</si>
  <si>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</si>
  <si>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</si>
  <si>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</si>
  <si>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</si>
  <si>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</si>
  <si>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</si>
  <si>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</si>
  <si>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</si>
  <si>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</si>
  <si>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</si>
  <si>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</si>
  <si>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</si>
  <si>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</si>
  <si>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</si>
  <si>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</si>
  <si>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</si>
  <si>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</si>
  <si>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</si>
  <si>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</si>
  <si>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</si>
  <si>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</si>
  <si>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</si>
  <si>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</si>
  <si>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</si>
  <si>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</si>
  <si>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</si>
  <si>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</si>
  <si>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</si>
  <si>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</si>
  <si>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</si>
  <si>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</si>
  <si>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</si>
  <si>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</si>
  <si>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</si>
  <si>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</si>
  <si>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</si>
  <si>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</si>
  <si>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</si>
  <si>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</si>
  <si>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</si>
  <si>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</si>
  <si>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</si>
  <si>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</si>
  <si>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</si>
  <si>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</si>
  <si>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</si>
  <si>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</si>
  <si>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</si>
  <si>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</si>
  <si>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</si>
  <si>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</si>
  <si>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</si>
  <si>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</si>
  <si>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</si>
  <si>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</si>
  <si>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</si>
  <si>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</si>
  <si>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</si>
  <si>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</si>
  <si>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</si>
  <si>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</si>
  <si>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</si>
  <si>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</si>
  <si>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</si>
  <si>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</si>
  <si>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</si>
  <si>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</si>
  <si>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</si>
  <si>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</si>
  <si>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</si>
  <si>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</si>
  <si>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</si>
  <si>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</si>
  <si>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</si>
  <si>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</si>
  <si>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</si>
  <si>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</si>
  <si>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</si>
  <si>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</si>
  <si>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</si>
  <si>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</si>
  <si>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</si>
  <si>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</si>
  <si>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</si>
  <si>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</si>
  <si>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</si>
  <si>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</si>
  <si>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</si>
  <si>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</si>
  <si>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</si>
  <si>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</si>
  <si>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</si>
  <si>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</si>
  <si>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</si>
  <si>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</si>
  <si>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</si>
  <si>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</si>
  <si>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</si>
  <si>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</si>
  <si>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</si>
  <si>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</si>
  <si>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</si>
  <si>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</si>
  <si>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</si>
  <si>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</si>
  <si>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</si>
  <si>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</si>
  <si>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</si>
  <si>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</si>
  <si>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</si>
  <si>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</si>
  <si>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</si>
  <si>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</si>
  <si>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</si>
  <si>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</si>
  <si>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</si>
  <si>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</si>
  <si>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</si>
  <si>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</si>
  <si>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</si>
  <si>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</si>
  <si>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</si>
  <si>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</si>
  <si>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</si>
  <si>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</si>
  <si>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</si>
  <si>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</si>
  <si>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</si>
  <si>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</si>
  <si>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</si>
  <si>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</si>
  <si>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</si>
  <si>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</si>
  <si>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</si>
  <si>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</si>
  <si>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</si>
  <si>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</si>
  <si>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</si>
  <si>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</si>
  <si>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</si>
  <si>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</si>
  <si>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</si>
  <si>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</si>
  <si>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</si>
  <si>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</si>
  <si>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</si>
  <si>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</si>
  <si>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</si>
  <si>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</si>
  <si>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</si>
  <si>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</si>
  <si>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</si>
  <si>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</si>
  <si>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</si>
  <si>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</si>
  <si>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</si>
  <si>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</si>
  <si>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</si>
  <si>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</si>
  <si>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</si>
  <si>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</si>
  <si>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</si>
  <si>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</si>
  <si>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</si>
  <si>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</si>
  <si>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</si>
  <si>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</si>
  <si>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</si>
  <si>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</si>
  <si>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</si>
  <si>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</si>
  <si>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</si>
  <si>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</si>
  <si>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</si>
  <si>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</si>
  <si>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</si>
  <si>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</si>
  <si>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</si>
  <si>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</si>
  <si>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</si>
  <si>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</si>
  <si>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</si>
  <si>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</si>
  <si>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</si>
  <si>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</si>
  <si>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</si>
  <si>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</si>
  <si>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</si>
  <si>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</si>
  <si>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</si>
  <si>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</si>
  <si>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</si>
  <si>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</si>
  <si>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</si>
  <si>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</si>
  <si>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</si>
  <si>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</si>
  <si>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</si>
  <si>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</si>
  <si>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</si>
  <si>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</si>
  <si>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</si>
  <si>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</si>
  <si>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</si>
  <si>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</si>
  <si>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</si>
  <si>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</si>
  <si>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</si>
  <si>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</si>
  <si>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</si>
  <si>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</si>
  <si>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</si>
  <si>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</si>
  <si>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</si>
  <si>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</si>
  <si>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</si>
  <si>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</si>
  <si>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</si>
  <si>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</si>
  <si>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</si>
  <si>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</si>
  <si>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</si>
  <si>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</si>
  <si>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</si>
  <si>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</si>
  <si>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</si>
  <si>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</si>
  <si>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</si>
  <si>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</si>
  <si>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</si>
  <si>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</si>
  <si>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</si>
  <si>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</si>
  <si>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</si>
  <si>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</si>
  <si>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</si>
  <si>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</si>
  <si>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</si>
  <si>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</si>
  <si>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</si>
  <si>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</si>
  <si>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</si>
  <si>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</si>
  <si>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</si>
  <si>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</si>
  <si>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</si>
  <si>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</si>
  <si>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</si>
  <si>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</si>
  <si>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</si>
  <si>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</si>
  <si>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</si>
  <si>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</si>
  <si>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</si>
  <si>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</si>
  <si>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</si>
  <si>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</si>
  <si>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</si>
  <si>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</si>
  <si>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</si>
  <si>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</si>
  <si>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</si>
  <si>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</si>
  <si>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</si>
  <si>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</si>
  <si>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</si>
  <si>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</si>
  <si>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</si>
  <si>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</si>
  <si>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</si>
  <si>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</si>
  <si>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</si>
  <si>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</si>
  <si>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</si>
  <si>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</si>
  <si>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</si>
  <si>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</si>
  <si>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</si>
  <si>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</si>
  <si>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</si>
  <si>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</si>
  <si>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</si>
  <si>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</si>
  <si>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</si>
  <si>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</si>
  <si>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</si>
  <si>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</si>
  <si>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</si>
  <si>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</si>
  <si>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</si>
  <si>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</si>
  <si>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</si>
  <si>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</si>
  <si>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</si>
  <si>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</si>
  <si>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</si>
  <si>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</si>
  <si>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</si>
  <si>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</si>
  <si>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</si>
  <si>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</si>
  <si>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</si>
  <si>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</si>
  <si>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</si>
  <si>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</si>
  <si>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</si>
  <si>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</si>
  <si>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</si>
  <si>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</si>
  <si>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</si>
  <si>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</si>
  <si>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</si>
  <si>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</si>
  <si>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</si>
  <si>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</si>
  <si>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</si>
  <si>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</si>
  <si>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</si>
  <si>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</si>
  <si>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</si>
  <si>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</si>
  <si>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</si>
  <si>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</si>
  <si>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</si>
  <si>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</si>
  <si>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</si>
  <si>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</si>
  <si>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</si>
  <si>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</si>
  <si>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</si>
  <si>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</si>
  <si>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</si>
  <si>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</si>
  <si>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</si>
  <si>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</si>
  <si>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</si>
  <si>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</si>
  <si>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</si>
  <si>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</si>
  <si>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</si>
  <si>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</si>
  <si>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</si>
  <si>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</si>
  <si>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</si>
  <si>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</si>
  <si>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</si>
  <si>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</si>
  <si>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</si>
  <si>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</si>
  <si>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</si>
  <si>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</si>
  <si>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</si>
  <si>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</si>
  <si>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</si>
  <si>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</si>
  <si>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</si>
  <si>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</si>
  <si>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</si>
  <si>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</si>
  <si>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</si>
  <si>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</si>
  <si>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</si>
  <si>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</si>
  <si>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</si>
  <si>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</si>
  <si>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</si>
  <si>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</si>
  <si>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</si>
  <si>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</si>
  <si>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</si>
  <si>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</si>
  <si>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</si>
  <si>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</si>
  <si>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</si>
  <si>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</si>
  <si>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</si>
  <si>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</si>
  <si>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</si>
  <si>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</si>
  <si>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</si>
  <si>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</si>
  <si>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</si>
  <si>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</si>
  <si>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</si>
  <si>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</si>
  <si>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</si>
  <si>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</si>
  <si>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</si>
  <si>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</si>
  <si>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</si>
  <si>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</si>
  <si>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</si>
  <si>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</si>
  <si>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</si>
  <si>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</si>
  <si>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</si>
  <si>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</si>
  <si>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</si>
  <si>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</si>
  <si>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</si>
  <si>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</si>
  <si>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</si>
  <si>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</si>
  <si>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</si>
  <si>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</si>
  <si>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</si>
  <si>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</si>
  <si>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</si>
  <si>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</si>
  <si>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</si>
  <si>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</si>
  <si>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</si>
  <si>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</si>
  <si>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</si>
  <si>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</si>
  <si>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</si>
  <si>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</si>
  <si>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</si>
  <si>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</si>
  <si>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</si>
  <si>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</si>
  <si>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</si>
  <si>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</si>
  <si>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</si>
  <si>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</si>
  <si>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</si>
  <si>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</si>
  <si>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</si>
  <si>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</si>
  <si>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</si>
  <si>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</si>
  <si>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</si>
  <si>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</si>
  <si>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</si>
  <si>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</si>
  <si>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</si>
  <si>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</si>
  <si>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</si>
  <si>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</si>
  <si>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</si>
  <si>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</si>
  <si>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</si>
  <si>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</si>
  <si>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</si>
  <si>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</si>
  <si>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</si>
  <si>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</si>
  <si>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</si>
  <si>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</si>
  <si>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</si>
  <si>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</si>
  <si>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</si>
  <si>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</si>
  <si>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</si>
  <si>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</si>
  <si>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</si>
  <si>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</si>
  <si>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</si>
  <si>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</si>
  <si>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</si>
  <si>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</si>
  <si>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</si>
  <si>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</si>
  <si>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</si>
  <si>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</si>
  <si>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</si>
  <si>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</si>
  <si>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</si>
  <si>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</si>
  <si>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</si>
  <si>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</si>
  <si>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</si>
  <si>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</si>
  <si>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</si>
  <si>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</si>
  <si>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</si>
  <si>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</si>
  <si>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</si>
  <si>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</si>
  <si>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</si>
  <si>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</si>
  <si>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</si>
  <si>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</si>
  <si>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</si>
  <si>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</si>
  <si>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</si>
  <si>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</si>
  <si>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</si>
  <si>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</si>
  <si>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</si>
  <si>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</si>
  <si>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</si>
  <si>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</si>
  <si>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</si>
  <si>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</si>
  <si>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</si>
  <si>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</si>
  <si>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</si>
  <si>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</si>
  <si>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</si>
  <si>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</si>
  <si>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</si>
  <si>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</si>
  <si>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</si>
  <si>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</si>
  <si>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</si>
  <si>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</si>
  <si>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</si>
  <si>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</si>
  <si>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</si>
  <si>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</si>
  <si>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</si>
  <si>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</si>
  <si>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</si>
  <si>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</si>
  <si>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</si>
  <si>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</si>
  <si>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</si>
  <si>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</si>
  <si>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</si>
  <si>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</si>
  <si>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</si>
  <si>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</si>
  <si>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</si>
  <si>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</si>
  <si>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</si>
  <si>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</si>
  <si>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</si>
  <si>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</si>
  <si>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</si>
  <si>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</si>
  <si>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</si>
  <si>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</si>
  <si>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</si>
  <si>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</si>
  <si>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</si>
  <si>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</si>
  <si>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</si>
  <si>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</si>
  <si>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</si>
  <si>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</si>
  <si>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</si>
  <si>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</si>
  <si>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</si>
  <si>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</si>
  <si>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</si>
  <si>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</si>
  <si>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</si>
  <si>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</si>
  <si>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</si>
  <si>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</si>
  <si>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</si>
  <si>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</si>
  <si>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</si>
  <si>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</si>
  <si>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</si>
  <si>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</si>
  <si>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</si>
  <si>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</si>
  <si>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</si>
  <si>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</si>
  <si>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</si>
  <si>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</si>
  <si>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</si>
  <si>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</si>
  <si>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</si>
  <si>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</si>
  <si>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</si>
  <si>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</si>
  <si>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</si>
  <si>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</si>
  <si>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</si>
  <si>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</si>
  <si>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</si>
  <si>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</si>
  <si>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</si>
  <si>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</si>
  <si>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</si>
  <si>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</si>
  <si>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</si>
  <si>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</si>
  <si>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</si>
  <si>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</si>
  <si>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</si>
  <si>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</si>
  <si>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</si>
  <si>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</si>
  <si>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</si>
  <si>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</si>
  <si>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</si>
  <si>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</si>
  <si>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</si>
  <si>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</si>
  <si>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</si>
  <si>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</si>
  <si>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</si>
  <si>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</si>
  <si>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</si>
  <si>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</si>
  <si>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</si>
  <si>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</si>
  <si>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</si>
  <si>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</si>
  <si>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</si>
  <si>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</si>
  <si>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</si>
  <si>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</si>
  <si>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</si>
  <si>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</si>
  <si>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</si>
  <si>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</si>
  <si>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</si>
  <si>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</si>
  <si>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</si>
  <si>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</si>
  <si>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</si>
  <si>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</si>
  <si>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</si>
  <si>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</si>
  <si>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</si>
  <si>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</si>
  <si>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</si>
  <si>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</si>
  <si>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</si>
  <si>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</si>
  <si>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</si>
  <si>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</si>
  <si>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</si>
  <si>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</si>
  <si>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</si>
  <si>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</si>
  <si>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</si>
  <si>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</si>
  <si>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</si>
  <si>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</si>
  <si>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</si>
  <si>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</si>
  <si>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</si>
  <si>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</si>
  <si>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</si>
  <si>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</si>
  <si>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</si>
  <si>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</si>
  <si>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</si>
  <si>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</si>
  <si>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</si>
  <si>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</si>
  <si>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</si>
  <si>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</si>
  <si>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</si>
  <si>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</si>
  <si>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</si>
  <si>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</si>
  <si>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</si>
  <si>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</si>
  <si>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</si>
  <si>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</si>
  <si>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</si>
  <si>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</si>
  <si>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</si>
  <si>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</si>
  <si>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</si>
  <si>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</si>
  <si>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</si>
  <si>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</si>
  <si>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</si>
  <si>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</si>
  <si>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</si>
  <si>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</si>
  <si>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</si>
  <si>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</si>
  <si>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</si>
  <si>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</si>
  <si>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</si>
  <si>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</si>
  <si>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</si>
  <si>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</si>
  <si>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</si>
  <si>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</si>
  <si>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</si>
  <si>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</si>
  <si>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</si>
  <si>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</si>
  <si>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</si>
  <si>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</si>
  <si>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</si>
  <si>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</si>
  <si>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</si>
  <si>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</si>
  <si>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</si>
  <si>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</si>
  <si>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</si>
  <si>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</si>
  <si>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</si>
  <si>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</si>
  <si>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</si>
  <si>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</si>
  <si>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</si>
  <si>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</si>
  <si>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</si>
  <si>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</si>
  <si>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</si>
  <si>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</si>
  <si>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</si>
  <si>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</si>
  <si>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</si>
  <si>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</si>
  <si>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</si>
  <si>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</si>
  <si>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</si>
  <si>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</si>
  <si>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</si>
  <si>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</si>
  <si>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</si>
  <si>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</si>
  <si>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</si>
  <si>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</si>
  <si>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</si>
  <si>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</si>
  <si>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</si>
  <si>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</si>
  <si>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</si>
  <si>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</si>
  <si>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</si>
  <si>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</si>
  <si>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</si>
  <si>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</si>
  <si>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</si>
  <si>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</si>
  <si>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</si>
  <si>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</si>
  <si>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</si>
  <si>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</si>
  <si>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</si>
  <si>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</si>
  <si>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</si>
  <si>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</si>
  <si>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</si>
  <si>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</si>
  <si>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</si>
  <si>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</si>
  <si>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</si>
  <si>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</si>
  <si>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</si>
  <si>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</si>
  <si>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</si>
  <si>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</si>
  <si>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</si>
  <si>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</si>
  <si>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</si>
  <si>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</si>
  <si>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</si>
  <si>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</si>
  <si>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</si>
  <si>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</si>
  <si>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</si>
  <si>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</si>
  <si>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</si>
  <si>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</si>
  <si>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</si>
  <si>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</si>
  <si>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</si>
  <si>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</si>
  <si>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</si>
  <si>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</si>
  <si>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</si>
  <si>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</si>
  <si>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</si>
  <si>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</si>
  <si>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</si>
  <si>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</si>
  <si>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</si>
  <si>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</si>
  <si>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</si>
  <si>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</si>
  <si>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</si>
  <si>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</si>
  <si>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</si>
  <si>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</si>
  <si>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</si>
  <si>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</si>
  <si>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</si>
  <si>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</si>
  <si>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</si>
  <si>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</si>
  <si>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</si>
  <si>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</si>
  <si>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</si>
  <si>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</si>
  <si>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</si>
  <si>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</si>
  <si>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</si>
  <si>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</si>
  <si>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</si>
  <si>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</si>
  <si>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</si>
  <si>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</si>
  <si>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</si>
  <si>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</si>
  <si>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</si>
  <si>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</si>
  <si>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</si>
  <si>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</si>
  <si>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</si>
  <si>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</si>
  <si>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</si>
  <si>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</si>
  <si>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</si>
  <si>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</si>
  <si>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</si>
  <si>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</si>
  <si>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</si>
  <si>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</si>
  <si>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</si>
  <si>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</si>
  <si>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</si>
  <si>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</si>
  <si>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</si>
  <si>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</si>
  <si>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</si>
  <si>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</si>
  <si>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</si>
  <si>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</si>
  <si>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</si>
  <si>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</si>
  <si>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</si>
  <si>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</si>
  <si>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</si>
  <si>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</si>
  <si>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</si>
  <si>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</si>
  <si>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</si>
  <si>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</si>
  <si>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</si>
  <si>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</si>
  <si>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</si>
  <si>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</si>
  <si>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</si>
  <si>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</si>
  <si>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</si>
  <si>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</si>
  <si>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</si>
  <si>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</si>
  <si>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</si>
  <si>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</si>
  <si>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</si>
  <si>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</si>
  <si>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</si>
  <si>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</si>
  <si>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</si>
  <si>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</si>
  <si>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</si>
  <si>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</si>
  <si>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</si>
  <si>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</si>
  <si>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</si>
  <si>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</si>
  <si>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</si>
  <si>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</si>
  <si>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</si>
  <si>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</si>
  <si>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</si>
  <si>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</si>
  <si>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</si>
  <si>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</si>
  <si>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</si>
  <si>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</si>
  <si>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</si>
  <si>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</si>
  <si>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</si>
  <si>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</si>
  <si>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</si>
  <si>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</si>
  <si>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</si>
  <si>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</si>
  <si>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</si>
  <si>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</si>
  <si>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</si>
  <si>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</si>
  <si>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</si>
  <si>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</si>
  <si>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</si>
  <si>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</si>
  <si>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</si>
  <si>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</si>
  <si>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</si>
  <si>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</si>
  <si>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</si>
  <si>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</si>
  <si>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</si>
  <si>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</si>
  <si>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</si>
  <si>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</si>
  <si>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</si>
  <si>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</si>
  <si>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</si>
  <si>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</si>
  <si>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</si>
  <si>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</si>
  <si>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</si>
  <si>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</si>
  <si>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</si>
  <si>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</si>
  <si>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</si>
  <si>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</si>
  <si>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</si>
  <si>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</si>
  <si>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</si>
  <si>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</si>
  <si>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</si>
  <si>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</si>
  <si>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</si>
  <si>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</si>
  <si>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</si>
  <si>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</si>
  <si>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</si>
  <si>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</si>
  <si>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</si>
  <si>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</si>
  <si>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</si>
  <si>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</si>
  <si>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</si>
  <si>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</si>
  <si>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</si>
  <si>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</si>
  <si>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</si>
  <si>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</si>
  <si>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</si>
  <si>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</si>
  <si>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</si>
  <si>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</si>
  <si>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</si>
  <si>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</si>
  <si>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</si>
  <si>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</si>
  <si>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</si>
  <si>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</si>
  <si>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</si>
  <si>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</si>
  <si>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</si>
  <si>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</si>
  <si>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</si>
  <si>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</si>
  <si>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</si>
  <si>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</si>
  <si>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</si>
  <si>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</si>
  <si>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</si>
  <si>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</si>
  <si>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</si>
  <si>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</si>
  <si>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</si>
  <si>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</si>
  <si>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</si>
  <si>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</si>
  <si>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</si>
  <si>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</si>
  <si>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</si>
  <si>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</si>
  <si>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</si>
  <si>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</si>
  <si>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</si>
  <si>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</si>
  <si>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</si>
  <si>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</si>
  <si>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</si>
  <si>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</si>
  <si>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</si>
  <si>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</si>
  <si>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</si>
  <si>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</si>
  <si>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</si>
  <si>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</si>
  <si>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</si>
  <si>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</si>
  <si>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</si>
  <si>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</si>
  <si>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</si>
  <si>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</si>
  <si>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</si>
  <si>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</si>
  <si>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</si>
  <si>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</si>
  <si>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</si>
  <si>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</si>
  <si>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</si>
  <si>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</si>
  <si>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</si>
  <si>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</si>
  <si>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</si>
  <si>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</si>
  <si>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</si>
  <si>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</si>
  <si>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</si>
  <si>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</si>
  <si>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</si>
  <si>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</si>
  <si>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</si>
  <si>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</si>
  <si>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</si>
  <si>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</si>
  <si>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</si>
  <si>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</si>
  <si>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</si>
  <si>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</si>
  <si>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</si>
  <si>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</si>
  <si>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</si>
  <si>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</si>
  <si>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</si>
  <si>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</si>
  <si>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</si>
  <si>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</si>
  <si>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</si>
  <si>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</si>
  <si>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</si>
  <si>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</si>
  <si>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</si>
  <si>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</si>
  <si>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</si>
  <si>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</si>
  <si>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</si>
  <si>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</si>
  <si>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</si>
  <si>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</si>
  <si>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</si>
  <si>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</si>
  <si>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</si>
  <si>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</si>
  <si>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</si>
  <si>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</si>
  <si>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</si>
  <si>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</si>
  <si>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</si>
  <si>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</si>
  <si>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</si>
  <si>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</si>
  <si>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</si>
  <si>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</si>
  <si>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</si>
  <si>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</si>
  <si>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</si>
  <si>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</si>
  <si>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</si>
  <si>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</si>
  <si>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</si>
  <si>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</si>
  <si>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</si>
  <si>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</si>
  <si>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</si>
  <si>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</si>
  <si>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</si>
  <si>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</si>
  <si>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</si>
  <si>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</si>
  <si>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</si>
  <si>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</si>
  <si>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</si>
  <si>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</si>
  <si>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</si>
  <si>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</si>
  <si>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</si>
  <si>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</si>
  <si>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</si>
  <si>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</si>
  <si>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</si>
  <si>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</si>
  <si>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</si>
  <si>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</si>
  <si>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</si>
  <si>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</si>
  <si>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</si>
  <si>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</si>
  <si>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</si>
  <si>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</si>
  <si>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</si>
  <si>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</si>
  <si>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</si>
  <si>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</si>
  <si>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</si>
  <si>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</si>
  <si>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</si>
  <si>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</si>
  <si>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</si>
  <si>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</si>
  <si>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</si>
  <si>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</si>
  <si>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</si>
  <si>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</si>
  <si>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</si>
  <si>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</si>
  <si>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</si>
  <si>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</si>
  <si>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</si>
  <si>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</si>
  <si>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</si>
  <si>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</si>
  <si>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</si>
  <si>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</si>
  <si>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</si>
  <si>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</si>
  <si>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</si>
  <si>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</si>
  <si>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</si>
  <si>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</si>
  <si>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</si>
  <si>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</si>
  <si>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</si>
  <si>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</si>
  <si>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</si>
  <si>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</si>
  <si>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</si>
  <si>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</si>
  <si>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</si>
  <si>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</si>
  <si>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</si>
  <si>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</si>
  <si>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</si>
  <si>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</si>
  <si>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</si>
  <si>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</si>
  <si>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</si>
  <si>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</si>
  <si>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</si>
  <si>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</si>
  <si>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</si>
  <si>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</si>
  <si>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</si>
  <si>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</si>
  <si>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</si>
  <si>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</si>
  <si>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</si>
  <si>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</si>
  <si>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</si>
  <si>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</si>
  <si>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</si>
  <si>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</si>
  <si>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</si>
  <si>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</si>
  <si>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</si>
  <si>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</si>
  <si>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</si>
  <si>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</si>
  <si>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</si>
  <si>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</si>
  <si>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</si>
  <si>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</si>
  <si>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</si>
  <si>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</si>
  <si>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</si>
  <si>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</si>
  <si>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</si>
  <si>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</si>
  <si>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</si>
  <si>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</si>
  <si>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</si>
  <si>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</si>
  <si>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</si>
  <si>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</si>
  <si>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</si>
  <si>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</si>
  <si>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</si>
  <si>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</si>
  <si>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</si>
  <si>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</si>
  <si>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</si>
  <si>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</si>
  <si>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</si>
  <si>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</si>
  <si>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</si>
  <si>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</si>
  <si>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</si>
  <si>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</si>
  <si>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</si>
  <si>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</si>
  <si>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</si>
  <si>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</si>
  <si>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</si>
  <si>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</si>
  <si>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</si>
  <si>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</si>
  <si>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</si>
  <si>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</si>
  <si>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</si>
  <si>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</si>
  <si>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</si>
  <si>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</si>
  <si>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</si>
  <si>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</si>
  <si>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</si>
  <si>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</si>
  <si>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</si>
  <si>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</si>
  <si>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</si>
  <si>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</si>
  <si>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</si>
  <si>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</si>
  <si>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</si>
  <si>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</si>
  <si>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</si>
  <si>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</si>
  <si>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</si>
  <si>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</si>
  <si>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</si>
  <si>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</si>
  <si>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</si>
  <si>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</si>
  <si>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</si>
  <si>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</si>
  <si>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</si>
  <si>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</si>
  <si>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</si>
  <si>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</si>
  <si>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</si>
  <si>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</si>
  <si>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</si>
  <si>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</si>
  <si>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</si>
  <si>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</si>
  <si>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</si>
  <si>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</si>
  <si>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</si>
  <si>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</si>
  <si>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</si>
  <si>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</si>
  <si>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</si>
  <si>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</si>
  <si>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</si>
  <si>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</si>
  <si>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</si>
  <si>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</si>
  <si>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</si>
  <si>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</si>
  <si>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</si>
  <si>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</si>
  <si>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</si>
  <si>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</si>
  <si>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</si>
  <si>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</si>
  <si>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</si>
  <si>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</si>
  <si>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</si>
  <si>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</si>
  <si>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</si>
  <si>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</si>
  <si>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</si>
  <si>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</si>
  <si>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</si>
  <si>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</si>
  <si>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</si>
  <si>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</si>
  <si>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</si>
  <si>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</si>
  <si>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</si>
  <si>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</si>
  <si>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</si>
  <si>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</si>
  <si>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</si>
  <si>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</si>
  <si>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</si>
  <si>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</si>
  <si>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</si>
  <si>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</si>
  <si>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</si>
  <si>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</si>
  <si>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</si>
  <si>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</si>
  <si>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</si>
  <si>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</si>
  <si>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</si>
  <si>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</si>
  <si>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</si>
  <si>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</si>
  <si>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</si>
  <si>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</si>
  <si>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</si>
  <si>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</si>
  <si>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</si>
  <si>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</si>
  <si>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</si>
  <si>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</si>
  <si>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</si>
  <si>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</si>
  <si>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</si>
  <si>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</si>
  <si>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</si>
  <si>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</si>
  <si>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</si>
  <si>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</si>
  <si>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</si>
  <si>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</si>
  <si>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</si>
  <si>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</si>
  <si>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</si>
  <si>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</si>
  <si>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</si>
  <si>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</si>
  <si>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</si>
  <si>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</si>
  <si>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</si>
  <si>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</si>
  <si>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</si>
  <si>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</si>
  <si>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</si>
  <si>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</si>
  <si>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</si>
  <si>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</si>
  <si>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</si>
  <si>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</si>
  <si>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</si>
  <si>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</si>
  <si>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</si>
  <si>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</si>
  <si>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</si>
  <si>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</si>
  <si>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</si>
  <si>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</si>
  <si>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</si>
  <si>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</si>
  <si>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</si>
  <si>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</si>
  <si>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</si>
  <si>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</si>
  <si>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</si>
  <si>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</si>
  <si>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</si>
  <si>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</si>
  <si>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</si>
  <si>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</si>
  <si>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</si>
  <si>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</si>
  <si>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</si>
  <si>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</si>
  <si>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</si>
  <si>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</si>
  <si>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</si>
  <si>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</si>
  <si>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</si>
  <si>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</si>
  <si>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</si>
  <si>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</si>
  <si>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</si>
  <si>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</si>
  <si>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</si>
  <si>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</si>
  <si>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</si>
  <si>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</si>
  <si>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</si>
  <si>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</si>
  <si>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</si>
  <si>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</si>
  <si>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</si>
  <si>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</si>
  <si>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</si>
  <si>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</si>
  <si>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</si>
  <si>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</si>
  <si>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</si>
  <si>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</si>
  <si>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</si>
  <si>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</si>
  <si>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</si>
  <si>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</si>
  <si>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</si>
  <si>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</si>
  <si>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</si>
  <si>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</si>
  <si>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</si>
  <si>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</si>
  <si>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</si>
  <si>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</si>
  <si>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</si>
  <si>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</si>
  <si>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</si>
  <si>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</si>
  <si>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</si>
  <si>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</si>
  <si>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</si>
  <si>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</si>
  <si>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</si>
  <si>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</si>
  <si>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</si>
  <si>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</si>
  <si>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</si>
  <si>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</si>
  <si>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</si>
  <si>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</si>
  <si>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</si>
  <si>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</si>
  <si>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</si>
  <si>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</si>
  <si>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</si>
  <si>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</si>
  <si>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</si>
  <si>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</si>
  <si>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</si>
  <si>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</si>
  <si>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</si>
  <si>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</si>
  <si>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</si>
  <si>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</si>
  <si>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</si>
  <si>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</si>
  <si>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</si>
  <si>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</si>
  <si>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</si>
  <si>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</si>
  <si>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</si>
  <si>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</si>
  <si>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</si>
  <si>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</si>
  <si>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</si>
  <si>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</si>
  <si>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</si>
  <si>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</si>
  <si>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</si>
  <si>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</si>
  <si>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</si>
  <si>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</si>
  <si>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</si>
  <si>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</si>
  <si>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</si>
  <si>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</si>
  <si>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</si>
  <si>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</si>
  <si>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</si>
  <si>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</si>
  <si>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</si>
  <si>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</si>
  <si>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</si>
  <si>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</si>
  <si>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</si>
  <si>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</si>
  <si>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</si>
  <si>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</si>
  <si>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</si>
  <si>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</si>
  <si>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</si>
  <si>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</si>
  <si>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</si>
  <si>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</si>
  <si>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</si>
  <si>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</si>
  <si>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</si>
  <si>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</si>
  <si>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</si>
  <si>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</si>
  <si>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</si>
  <si>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</si>
  <si>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</si>
  <si>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</si>
  <si>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</si>
  <si>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</si>
  <si>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</si>
  <si>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</si>
  <si>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</si>
  <si>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</si>
  <si>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</si>
  <si>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</si>
  <si>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</si>
  <si>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</si>
  <si>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</si>
  <si>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</si>
  <si>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</si>
  <si>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</si>
  <si>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</si>
  <si>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</si>
  <si>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</si>
  <si>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</si>
  <si>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</si>
  <si>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</si>
  <si>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</si>
  <si>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</si>
  <si>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</si>
  <si>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</si>
  <si>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</si>
  <si>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</si>
  <si>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</si>
  <si>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</si>
  <si>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</si>
  <si>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</si>
  <si>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</si>
  <si>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</si>
  <si>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</si>
  <si>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</si>
  <si>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</si>
  <si>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</si>
  <si>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</si>
  <si>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</si>
  <si>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</si>
  <si>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</si>
  <si>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</si>
  <si>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</si>
  <si>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</si>
  <si>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</si>
  <si>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</si>
  <si>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</si>
  <si>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</si>
  <si>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</si>
  <si>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</si>
  <si>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</si>
  <si>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</si>
  <si>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</si>
  <si>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</si>
  <si>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</si>
  <si>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</si>
  <si>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</si>
  <si>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</si>
  <si>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</si>
  <si>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</si>
  <si>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</si>
  <si>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</si>
  <si>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</si>
  <si>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</si>
  <si>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</si>
  <si>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</si>
  <si>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</si>
  <si>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</si>
  <si>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</si>
  <si>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</si>
  <si>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</si>
  <si>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</si>
  <si>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</si>
  <si>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</si>
  <si>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</si>
  <si>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</si>
  <si>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</si>
  <si>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</si>
  <si>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</si>
  <si>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</si>
  <si>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</si>
  <si>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</si>
  <si>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</si>
  <si>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</si>
  <si>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</si>
  <si>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</si>
  <si>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</si>
  <si>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</si>
  <si>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</si>
  <si>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</si>
  <si>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</si>
  <si>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</si>
  <si>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</si>
  <si>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</si>
  <si>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</si>
  <si>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</si>
  <si>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</si>
  <si>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</si>
  <si>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</si>
  <si>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</si>
  <si>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</si>
  <si>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</si>
  <si>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</si>
  <si>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</si>
  <si>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</si>
  <si>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</si>
  <si>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</si>
  <si>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</si>
  <si>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</si>
  <si>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</si>
  <si>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</si>
  <si>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</si>
  <si>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</si>
  <si>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</si>
  <si>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</si>
  <si>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</si>
  <si>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</si>
  <si>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</si>
  <si>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</si>
  <si>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</si>
  <si>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</si>
  <si>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</si>
  <si>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</si>
  <si>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</si>
  <si>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</si>
  <si>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</si>
  <si>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</si>
  <si>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</si>
  <si>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</si>
  <si>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</si>
  <si>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</si>
  <si>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</si>
  <si>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</si>
  <si>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</si>
  <si>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</si>
  <si>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</si>
  <si>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</si>
  <si>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</si>
  <si>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</si>
  <si>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</si>
  <si>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</si>
  <si>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</si>
  <si>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</si>
  <si>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</si>
  <si>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</si>
  <si>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</si>
  <si>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</si>
  <si>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</si>
  <si>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</si>
  <si>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</si>
  <si>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</si>
  <si>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</si>
  <si>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</si>
  <si>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</si>
  <si>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</si>
  <si>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</si>
  <si>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</si>
  <si>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</si>
  <si>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</si>
  <si>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</si>
  <si>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</si>
  <si>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</si>
  <si>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</si>
  <si>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</si>
  <si>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</si>
  <si>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</si>
  <si>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</si>
  <si>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</si>
  <si>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</si>
  <si>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</si>
  <si>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</si>
  <si>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</si>
  <si>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</si>
  <si>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</si>
  <si>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</si>
  <si>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</si>
  <si>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</si>
  <si>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</si>
  <si>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</si>
  <si>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</si>
  <si>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</si>
  <si>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</si>
  <si>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</si>
  <si>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</si>
  <si>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</si>
  <si>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</si>
  <si>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</si>
  <si>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</si>
  <si>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</si>
  <si>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</si>
  <si>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</si>
  <si>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</si>
  <si>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</si>
  <si>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</si>
  <si>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</si>
  <si>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</si>
  <si>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</si>
  <si>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</si>
  <si>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</si>
  <si>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</si>
  <si>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</si>
  <si>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</si>
  <si>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</si>
  <si>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</si>
  <si>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</si>
  <si>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</si>
  <si>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</si>
  <si>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</si>
  <si>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</si>
  <si>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</si>
  <si>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</si>
  <si>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</si>
  <si>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</si>
  <si>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</si>
  <si>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</si>
  <si>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</si>
  <si>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</si>
  <si>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</si>
  <si>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</si>
  <si>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</si>
  <si>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</si>
  <si>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</si>
  <si>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</si>
  <si>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</si>
  <si>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</si>
  <si>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</si>
  <si>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</si>
  <si>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</si>
  <si>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</si>
  <si>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</si>
  <si>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</si>
  <si>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</si>
  <si>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</si>
  <si>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</si>
  <si>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</si>
  <si>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</si>
  <si>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</si>
  <si>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</si>
  <si>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</si>
  <si>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</si>
  <si>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</si>
  <si>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</si>
  <si>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</si>
  <si>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</si>
  <si>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</si>
  <si>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</si>
  <si>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</si>
  <si>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</si>
  <si>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</si>
  <si>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</si>
  <si>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</si>
  <si>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</si>
  <si>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</si>
  <si>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</si>
  <si>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</si>
  <si>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</si>
  <si>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</si>
  <si>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</si>
  <si>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</si>
  <si>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</si>
  <si>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</si>
  <si>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</si>
  <si>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</si>
  <si>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</si>
  <si>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</si>
  <si>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</si>
  <si>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</si>
  <si>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</si>
  <si>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</si>
  <si>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</si>
  <si>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</si>
  <si>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</si>
  <si>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</si>
  <si>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</si>
  <si>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</si>
  <si>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</si>
  <si>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</si>
  <si>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</si>
  <si>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</si>
  <si>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</si>
  <si>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</si>
  <si>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</si>
  <si>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</si>
  <si>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</si>
  <si>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</si>
  <si>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</si>
  <si>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</si>
  <si>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</si>
  <si>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</si>
  <si>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</si>
  <si>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</si>
  <si>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</si>
  <si>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</si>
  <si>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</si>
  <si>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</si>
  <si>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</si>
  <si>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</si>
  <si>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</si>
  <si>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</si>
  <si>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</si>
  <si>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</si>
  <si>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</si>
  <si>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</si>
  <si>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</si>
  <si>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</si>
  <si>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</si>
  <si>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</si>
  <si>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</si>
  <si>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</si>
  <si>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</si>
  <si>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</si>
  <si>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</si>
  <si>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</si>
  <si>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</si>
  <si>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</si>
  <si>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</si>
  <si>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</si>
  <si>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</si>
  <si>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</si>
  <si>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</si>
  <si>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</si>
  <si>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</si>
  <si>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</si>
  <si>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</si>
  <si>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</si>
  <si>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</si>
  <si>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</si>
  <si>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</si>
  <si>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</si>
  <si>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</si>
  <si>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</si>
  <si>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</si>
  <si>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</si>
  <si>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</si>
  <si>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</si>
  <si>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</si>
  <si>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</si>
  <si>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</si>
  <si>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</si>
  <si>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</si>
  <si>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</si>
  <si>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</si>
  <si>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</si>
  <si>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</si>
  <si>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</si>
  <si>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</si>
  <si>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</si>
  <si>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</si>
  <si>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</si>
  <si>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</si>
  <si>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</si>
  <si>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</si>
  <si>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</si>
  <si>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</si>
  <si>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</si>
  <si>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</si>
  <si>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</si>
  <si>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</si>
  <si>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</si>
  <si>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</si>
  <si>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</si>
  <si>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</si>
  <si>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</si>
  <si>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</si>
  <si>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</si>
  <si>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</si>
  <si>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</si>
  <si>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</si>
  <si>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</si>
  <si>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</si>
  <si>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</si>
  <si>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</si>
  <si>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</si>
  <si>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</si>
  <si>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</si>
  <si>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</si>
  <si>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</si>
  <si>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</si>
  <si>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</si>
  <si>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</si>
  <si>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</si>
  <si>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</si>
  <si>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</si>
  <si>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</si>
  <si>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</si>
  <si>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</si>
  <si>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</si>
  <si>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</si>
  <si>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</si>
  <si>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</si>
  <si>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</si>
  <si>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</si>
  <si>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</si>
  <si>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</si>
  <si>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</si>
  <si>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</si>
  <si>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</si>
  <si>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</si>
  <si>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</si>
  <si>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</si>
  <si>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</si>
  <si>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</si>
  <si>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</si>
  <si>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</si>
  <si>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</si>
  <si>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</si>
  <si>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</si>
  <si>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</si>
  <si>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</si>
  <si>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</si>
  <si>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</si>
  <si>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</si>
  <si>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</si>
  <si>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</si>
  <si>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</si>
  <si>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</si>
  <si>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</si>
  <si>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</si>
  <si>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</si>
  <si>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</si>
  <si>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</si>
  <si>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</si>
  <si>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</si>
  <si>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</si>
  <si>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</si>
  <si>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</si>
  <si>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</si>
  <si>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</si>
  <si>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</si>
  <si>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</si>
  <si>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</si>
  <si>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</si>
  <si>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</si>
  <si>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</si>
  <si>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</si>
  <si>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</si>
  <si>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</si>
  <si>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</si>
  <si>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</si>
  <si>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</si>
  <si>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</si>
  <si>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</si>
  <si>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</si>
  <si>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</si>
  <si>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</si>
  <si>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</si>
  <si>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</si>
  <si>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</si>
  <si>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</si>
  <si>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</si>
  <si>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</si>
  <si>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</si>
  <si>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</si>
  <si>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</si>
  <si>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</si>
  <si>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</si>
  <si>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</si>
  <si>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</si>
  <si>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</si>
  <si>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</si>
  <si>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</si>
  <si>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</si>
  <si>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</si>
  <si>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</si>
  <si>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</si>
  <si>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</si>
  <si>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</si>
  <si>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</si>
  <si>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</si>
  <si>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</si>
  <si>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</si>
  <si>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</si>
  <si>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</si>
  <si>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</si>
  <si>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</si>
  <si>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</si>
  <si>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</si>
  <si>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</si>
  <si>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</si>
  <si>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</si>
  <si>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</si>
  <si>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</si>
  <si>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</si>
  <si>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</si>
  <si>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</si>
  <si>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</si>
  <si>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</si>
  <si>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</si>
  <si>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</si>
  <si>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</si>
  <si>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</si>
  <si>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</si>
  <si>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</si>
  <si>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</si>
  <si>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</si>
  <si>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</si>
  <si>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</si>
  <si>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</si>
  <si>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</si>
  <si>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</si>
  <si>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</si>
  <si>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</si>
  <si>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</si>
  <si>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</si>
  <si>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</si>
  <si>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</si>
  <si>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</si>
  <si>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</si>
  <si>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</si>
  <si>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</si>
  <si>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</si>
  <si>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</si>
  <si>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</si>
  <si>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</si>
  <si>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</si>
  <si>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</si>
  <si>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</si>
  <si>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</si>
  <si>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</si>
  <si>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</si>
  <si>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</si>
  <si>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</si>
  <si>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</si>
  <si>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</si>
  <si>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</si>
  <si>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</si>
  <si>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</si>
  <si>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</si>
  <si>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</si>
  <si>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</si>
  <si>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</si>
  <si>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</si>
  <si>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</si>
  <si>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</si>
  <si>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</si>
  <si>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</si>
  <si>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</si>
  <si>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</si>
  <si>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</si>
  <si>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</si>
  <si>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</si>
  <si>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</si>
  <si>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</si>
  <si>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</si>
  <si>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</si>
  <si>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</si>
  <si>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</si>
  <si>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</si>
  <si>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</si>
  <si>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</si>
  <si>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</si>
  <si>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</si>
  <si>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</si>
  <si>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</si>
  <si>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</si>
  <si>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</si>
  <si>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</si>
  <si>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</si>
  <si>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</si>
  <si>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</si>
  <si>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</si>
  <si>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</si>
  <si>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</si>
  <si>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</si>
  <si>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</si>
  <si>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</si>
  <si>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</si>
  <si>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</si>
  <si>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</si>
  <si>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</si>
  <si>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</si>
  <si>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</si>
  <si>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</si>
  <si>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</si>
  <si>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</si>
  <si>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</si>
  <si>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</si>
  <si>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</si>
  <si>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</si>
  <si>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</si>
  <si>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</si>
  <si>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</si>
  <si>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</si>
  <si>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</si>
  <si>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</si>
  <si>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</si>
  <si>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</si>
  <si>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</si>
  <si>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</si>
  <si>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</si>
  <si>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</si>
  <si>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</si>
  <si>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</si>
  <si>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</si>
  <si>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</si>
  <si>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</si>
  <si>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</si>
  <si>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</si>
  <si>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</si>
  <si>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</si>
  <si>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</si>
  <si>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</si>
  <si>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</si>
  <si>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</si>
  <si>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</si>
  <si>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</si>
  <si>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</si>
  <si>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</si>
  <si>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</si>
  <si>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</si>
  <si>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</si>
  <si>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</si>
  <si>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</si>
  <si>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</si>
  <si>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</si>
  <si>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</si>
  <si>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</si>
  <si>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</si>
  <si>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</si>
  <si>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</si>
  <si>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</si>
  <si>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</si>
  <si>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</si>
  <si>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</si>
  <si>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</si>
  <si>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</si>
  <si>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</si>
  <si>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</si>
  <si>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</si>
  <si>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</si>
  <si>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</si>
  <si>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</si>
  <si>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</si>
  <si>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</si>
  <si>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</si>
  <si>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</si>
  <si>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</si>
  <si>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</si>
  <si>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</si>
  <si>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</si>
  <si>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</si>
  <si>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</si>
  <si>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</si>
  <si>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</si>
  <si>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</si>
  <si>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</si>
  <si>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</si>
  <si>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</si>
  <si>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</si>
  <si>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</si>
  <si>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</si>
  <si>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</si>
  <si>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</si>
  <si>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</si>
  <si>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</si>
  <si>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</si>
  <si>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</si>
  <si>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</si>
  <si>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</si>
  <si>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</si>
  <si>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</si>
  <si>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</si>
  <si>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</si>
  <si>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</si>
  <si>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</si>
  <si>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</si>
  <si>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</si>
  <si>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</si>
  <si>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</si>
  <si>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</si>
  <si>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</si>
  <si>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</si>
  <si>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</si>
  <si>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</si>
  <si>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</si>
  <si>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</si>
  <si>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</si>
  <si>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</si>
  <si>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</si>
  <si>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</si>
  <si>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</si>
  <si>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</si>
  <si>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</si>
  <si>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</si>
  <si>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</si>
  <si>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</si>
  <si>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</si>
  <si>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</si>
  <si>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</si>
  <si>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</si>
  <si>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</si>
  <si>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</si>
  <si>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</si>
  <si>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</si>
  <si>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</si>
  <si>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</si>
  <si>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</si>
  <si>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</si>
  <si>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</si>
  <si>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</si>
  <si>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</si>
  <si>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</si>
  <si>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</si>
  <si>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</si>
  <si>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</si>
  <si>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</si>
  <si>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</si>
  <si>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</si>
  <si>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</si>
  <si>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</si>
  <si>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</si>
  <si>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</si>
  <si>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</si>
  <si>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</si>
  <si>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</si>
  <si>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</si>
  <si>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</si>
  <si>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</si>
  <si>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</si>
  <si>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</si>
  <si>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</si>
  <si>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</si>
  <si>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</si>
  <si>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</si>
  <si>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</si>
  <si>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</si>
  <si>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</si>
  <si>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</si>
  <si>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</si>
  <si>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</si>
  <si>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</si>
  <si>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</si>
  <si>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</si>
  <si>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</si>
  <si>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</si>
  <si>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</si>
  <si>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</si>
  <si>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</si>
  <si>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</si>
  <si>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</si>
  <si>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</si>
  <si>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</si>
  <si>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</si>
  <si>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</si>
  <si>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</si>
  <si>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</si>
  <si>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</si>
  <si>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</si>
  <si>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</si>
  <si>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</si>
  <si>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</si>
  <si>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</si>
  <si>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</si>
  <si>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</si>
  <si>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</si>
  <si>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</si>
  <si>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</si>
  <si>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</si>
  <si>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</si>
  <si>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</si>
  <si>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</si>
  <si>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</si>
  <si>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</si>
  <si>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</si>
  <si>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</si>
  <si>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</si>
  <si>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</si>
  <si>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</si>
  <si>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</si>
  <si>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</si>
  <si>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</si>
  <si>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</si>
  <si>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</si>
  <si>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</si>
  <si>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</si>
  <si>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</si>
  <si>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</si>
  <si>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</si>
  <si>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</si>
  <si>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</si>
  <si>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</si>
  <si>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</si>
  <si>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</si>
  <si>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</si>
  <si>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</si>
  <si>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</si>
  <si>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</si>
  <si>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</si>
  <si>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</si>
  <si>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</si>
  <si>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</si>
  <si>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</si>
  <si>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</si>
  <si>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</si>
  <si>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</si>
  <si>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</si>
  <si>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</si>
  <si>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</si>
  <si>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</si>
  <si>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</si>
  <si>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</si>
  <si>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</si>
  <si>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</si>
  <si>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</si>
  <si>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</si>
  <si>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</si>
  <si>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</si>
  <si>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</si>
  <si>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</si>
  <si>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</si>
  <si>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</si>
  <si>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</si>
  <si>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</si>
  <si>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</si>
  <si>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</si>
  <si>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</si>
  <si>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</si>
  <si>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</si>
  <si>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</si>
  <si>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</si>
  <si>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</si>
  <si>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</si>
  <si>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</si>
  <si>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</si>
  <si>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</si>
  <si>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</si>
  <si>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</si>
  <si>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</si>
  <si>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</si>
  <si>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</si>
  <si>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</si>
  <si>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</si>
  <si>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</si>
  <si>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</si>
  <si>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</si>
  <si>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</si>
  <si>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</si>
  <si>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</si>
  <si>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</si>
  <si>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</si>
  <si>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</si>
  <si>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120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</si>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</sst>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4" totalsRowShown="0" headerRowDxfId="15" dataDxfId="14" headerRowBorderDxfId="12" tableBorderDxfId="13">
  <autoFilter ref="A1:L3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268.32255937500304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14.701575462961046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4.7895023148157634E-2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45931.270985300929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45931.270985300929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45931.270985300929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45931.270985300929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45931.270985300929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45931.270985300929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45931.270985300929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45931.270985300929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45931.270985300929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45931.270985300929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45931.270985300929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45931.270985300929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45931.270985300929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45931.270985300929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45931.270985300929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45931.270985300929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45931.270985300929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45931.270985300929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45931.270985300929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45931.270985300929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45931.270985300929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45931.270985300929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45931.270985300929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45931.270985300929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45931.270985300929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45931.270985300929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45931.270985300929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45931.270985300929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45931.270985300929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45931.270985300929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45931.270985300929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45931.270985300929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45931.270985300929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45931.270985300929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45931.270985300929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45931.270985300929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45931.270985300929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45931.270985300929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45931.270985300929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45931.270985300929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45931.270985300929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45931.270985300929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45931.270985300929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45931.270985300929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45931.270985300929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45931.270985300929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45931.270985300929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45931.270985300929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45931.270985300929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45931.270985300929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45931.270985300929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45931.270985300929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45931.270985300929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45931.270985300929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45931.270985300929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45931.270985300929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45931.270985300929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45931.270985300929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45931.270985300929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45931.270985300929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45931.270985300929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45931.270985300929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45931.270985300929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45931.270985300929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45931.270985300929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45931.270985300929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45931.270985300929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45931.270985300929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45931.270985300929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45931.270985300929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45931.270985300929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45931.270985300929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45931.270985300929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45931.270985300929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45931.270985300929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45931.270985300929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45931.270985300929</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45931.270985300929</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239.61920277777244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124.54390185185184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106.27114722222177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8.0454180555534549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0.25831157407083083</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9.199212962994352E-2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R2</v>
      </c>
      <c r="C9" s="18"/>
      <c r="D9" s="18" t="s">
        <v>29280</v>
      </c>
      <c r="E9" s="131"/>
      <c r="F9" s="132"/>
      <c r="G9" s="133">
        <f ca="1">IFERROR(NOW()-F9,"-")</f>
        <v>45931.270985185183</v>
      </c>
      <c r="H9" s="132"/>
      <c r="I9" s="18" t="str">
        <f>IFERROR(VLOOKUP(D9,DB!A:F,6,0),"")</f>
        <v>Power cube</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45931.270985185183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45931.270985185183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45931.270985185183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45931.270985185183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45931.270985185183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45931.270985185183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45931.270985185183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45931.270985185183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45931.270985185183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45931.270985185183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45931.270985185183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45931.270985300929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45931.270985300929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45931.270985300929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45931.270985300929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45931.270985300929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45931.270985300929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45931.270985300929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45931.270985300929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45931.270985300929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45931.270985300929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45931.270985300929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45931.270985300929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45931.270985300929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45931.270985300929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45931.270985300929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45931.270985300929</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45931.270985185183</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45931.270985185183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45931.270985185183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45931.270985185183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45931.270985300929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45931.270985300929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45931.270985300929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45931.270985300929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45931.270985300929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45931.270985300929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45931.270985300929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45931.270985300929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45931.270985300929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45931.270985300929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45931.270985300929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45931.270985300929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45931.270985300929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45931.270985300929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45931.270985300929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45931.270985300929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45931.270985300929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45931.270985300929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45931.270985300929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45931.270985300929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45931.270985300929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45931.270985300929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45931.270985300929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45931.270985300929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45931.270985300929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45931.270985300929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45931.270985300929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45931.270985300929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45931.270985300929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45931.270985300929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45931.270985300929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45931.270985300929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45931.270985300929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45931.270985300929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45931.270985300929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45931.270985300929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45931.270985300929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45931.270985300929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45931.270985300929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45931.270985300929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45931.270985300929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45931.270985300929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45931.270985300929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45931.270985300929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45931.270985300929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45931.270985300929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45931.270985300929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45931.270985300929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45931.270985300929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45931.270985300929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45931.270985300929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45931.270985300929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45931.270985300929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45931.270985300929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45931.270985300929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45931.270985300929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45931.270985300929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45931.270985300929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45931.270985300929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45931.270985300929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45931.270985300929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45931.270985300929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45931.270985300929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45931.270985300929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45931.270985300929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45931.270985300929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45931.270985300929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45931.270985300929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45931.270985300929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45931.270985300929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45931.270985300929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45931.270985300929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45931.270985300929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45931.270985300929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45931.270985300929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45931.270985300929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45931.270985300929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45931.270985300929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45931.270985300929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45931.270985300929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45931.270985300929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45931.270985300929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45931.270985300929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45931.270985300929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45931.270985300929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45931.270985300929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45931.270985300929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45931.270985300929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45931.270985300929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45931.270985300929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45931.270985300929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45931.270985300929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45931.270985300929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45931.270985300929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45931.270985300929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45931.270985300929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45931.270985300929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45931.270985300929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45931.270985300929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45931.270985300929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45931.270985300929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45931.270985300929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45931.270985300929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45931.270985300929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45931.270985300929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45931.270985300929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45931.270985300929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45931.270985300929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45931.270985300929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45931.270985300929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45931.270985300929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45931.270985300929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45931.270985300929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45931.270985300929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45931.270985300929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45931.270985300929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45931.270985300929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45931.270985300929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45931.270985300929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45931.270985300929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45931.270985300929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45931.270985300929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45931.270985300929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45931.270985300929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45931.270985300929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45931.270985300929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45931.270985300929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45931.270985300929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45931.270985300929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45931.270985300929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45931.270985300929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45931.270985300929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45931.270985300929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45931.270985300929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45931.270985300929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45931.270985300929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45931.270985300929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45931.270985300929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45931.270985300929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45931.270985300929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45931.270985300929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45931.270985300929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45931.270985300929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45931.270985300929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45931.270985300929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45931.270985300929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45931.270985300929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45931.270985300929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45931.270985300929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45931.270985300929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45931.270985300929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45931.270985300929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45931.270985300929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45931.270985300929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45931.270985300929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45931.270985300929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45931.270985300929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45931.270985300929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45931.270985300929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45931.270985300929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45931.270985300929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45931.270985300929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45931.270985300929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45931.270985300929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45931.270985300929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45931.270985300929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45931.270985300929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45931.270985300929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45931.270985300929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45931.270985300929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45931.270985300929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45931.270985300929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45931.270985300929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45931.270985300929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45931.270985300929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45931.270985300929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45931.270985300929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45931.270985300929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45931.270985300929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45931.270985300929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45931.270985300929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45931.270985300929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45931.270985300929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45931.270985300929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45931.270985300929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45931.270985300929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45931.270985300929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45931.270985300929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45931.270985300929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45931.270985300929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45931.270985300929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45931.270985300929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45931.270985300929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45931.270985300929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45931.270985300929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45931.270985300929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45931.270985300929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45931.270985300929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45931.270985300929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45931.270985300929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45931.270985300929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45931.270985300929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45931.270985300929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45931.270985300929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45931.270985300929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45931.270985300929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45931.270985300929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45931.270985300929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45931.270985300929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45931.270985300929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45931.270985300929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45931.270985300929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45931.270985300929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45931.270985300929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45931.270985300929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45931.270985300929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45931.270985300929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45931.270985300929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45931.270985300929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45931.270985300929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45931.270985300929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45931.270985300929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45931.270985300929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45931.270985300929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45931.270985300929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45931.270985300929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45931.270985300929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45931.270985300929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45931.270985300929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45931.270985300929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45931.270985300929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45931.270985300929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45931.270985300929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45931.270985300929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45931.270985300929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45931.270985300929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45931.270985300929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45931.270985300929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45931.270985300929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45931.270985300929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45931.270985300929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45931.270985300929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45931.270985300929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45931.270985300929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45931.270985300929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45931.270985300929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45931.270985300929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45931.270985300929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45931.270985300929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45931.270985300929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45931.270985300929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45931.270985300929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45931.270985300929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45931.270985300929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45931.270985300929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45931.270985300929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45931.270985300929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45931.270985300929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45931.270985300929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45931.270985300929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45931.270985300929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45931.270985300929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45931.270985300929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45931.270985300929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45931.270985300929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45931.270985300929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45931.270985300929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45931.270985300929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45931.270985300929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45931.270985300929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45931.270985300929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45931.270985300929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45931.270985300929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45931.270985300929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45931.270985300929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45931.270985300929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45931.270985300929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45931.270985300929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45931.270985300929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45931.270985300929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45931.270985300929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45931.270985300929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45931.270985300929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45931.270985300929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45931.270985300929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45931.270985300929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45931.270985300929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45931.270985300929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45931.270985300929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45931.270985300929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45931.270985300929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45931.270985300929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45931.270985300929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45931.270985300929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45931.270985300929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45931.270985300929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45931.270985300929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45931.270985300929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45931.270985300929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45931.270985300929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45931.270985300929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45931.270985300929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45931.270985300929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45931.270985300929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45931.270985300929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45931.270985300929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45931.270985300929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45931.270985300929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45931.270985300929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45931.270985300929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45931.270985300929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45931.270985300929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45931.270985300929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45931.270985300929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45931.270985300929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45931.270985300929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45931.270985300929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45931.270985300929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45931.270985300929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45931.270985300929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45931.270985300929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45931.270985300929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45931.270985300929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45931.270985300929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45931.270985300929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45931.270985300929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45931.270985300929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45931.270985300929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45931.270985300929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45931.270985300929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45931.270985300929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45931.270985300929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45931.270985300929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45931.270985300929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45931.270985300929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45931.270985300929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45931.270985300929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45931.270985300929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45931.270985300929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45931.270985300929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45931.270985300929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45931.270985300929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45931.270985300929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45931.270985300929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45931.270985300929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45931.270985300929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45931.270985300929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45931.270985300929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45931.270985300929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45931.270985300929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45931.270985300929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45931.270985300929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45931.270985300929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45931.270985300929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45931.270985300929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45931.270985300929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45931.270985300929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45931.270985300929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45931.270985300929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45931.270985300929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45931.270985300929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45931.270985300929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45931.270985300929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45931.270985300929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45931.270985300929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45931.270985300929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45931.270985300929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45931.270985300929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45931.270985300929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45931.270985300929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45931.270985300929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45931.270985300929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45931.270985300929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45931.270985300929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45931.270985300929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45931.270985300929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45931.270985300929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45931.270985300929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45931.270985300929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45931.270985300929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45931.270985300929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45931.270985300929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45931.270985300929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45931.270985300929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45931.270985300929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45931.270985300929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45931.270985300929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45931.270985300929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45931.270985300929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45931.270985300929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45931.270985300929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45931.270985300929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45931.270985300929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45931.270985300929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45931.270985300929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45931.270985300929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45931.270985300929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45931.270985300929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45931.270985300929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45931.270985300929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45931.270985300929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45931.270985300929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45931.270985300929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45931.270985300929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45931.270985300929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45931.270985300929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45931.270985300929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45931.270985300929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45931.270985300929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45931.270985300929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45931.270985300929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45931.270985300929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45931.270985300929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45931.270985300929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45931.270985300929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45931.270985300929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45931.270985300929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45931.270985300929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45931.270985300929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45931.270985300929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45931.270985300929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45931.270985300929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45931.270985300929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45931.270985300929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45931.270985300929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45931.270985300929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45931.270985300929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45931.270985300929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45931.270985300929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45931.270985300929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45931.270985300929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45931.270985300929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45931.270985300929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45931.270985300929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45931.270985300929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45931.270985300929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45931.270985300929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45931.270985300929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45931.270985300929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45931.270985300929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45931.270985300929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45931.270985300929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45931.270985300929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45931.270985300929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45931.270985300929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45931.270985300929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45931.270985300929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45931.270985300929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45931.270985300929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45931.270985300929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45931.270985300929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45931.270985300929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45931.270985300929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45931.270985300929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45931.270985300929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45931.270985300929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45931.270985300929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45931.270985300929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45931.270985300929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45931.270985300929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45931.270985300929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45931.270985300929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45931.270985300929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45931.270985300929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45931.270985300929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45931.270985300929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45931.270985300929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45931.270985300929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45931.270985300929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45931.270985300929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45931.270985300929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45931.270985300929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45931.270985300929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45931.270985300929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45931.270985300929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45931.270985300929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45931.270985300929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45931.270985300929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45931.270985300929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45931.270985300929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45931.270985300929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45931.270985300929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45931.270985300929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45931.270985300929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45931.270985300929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45931.270985300929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45931.270985300929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45931.270985300929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45931.270985300929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45931.270985300929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45931.270985300929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45931.270985300929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45931.270985300929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45931.270985300929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45931.270985300929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45931.270985300929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45931.270985300929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45931.270985300929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45931.270985300929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45931.270985300929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45931.270985300929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45931.270985300929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45931.270985300929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45931.270985300929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45931.270985300929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45931.270985300929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45931.270985300929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45931.270985300929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45931.270985300929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45931.270985300929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45931.270985300929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45931.270985300929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45931.270985300929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45931.270985300929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45931.270985300929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45931.270985300929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45931.270985300929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45931.270985300929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45931.270985300929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45931.270985300929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45931.270985300929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45931.270985300929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45931.270985300929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45931.270985300929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45931.270985300929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45931.270985300929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45931.270985300929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45931.270985300929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45931.270985300929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45931.270985300929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45931.270985300929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45931.270985300929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45931.270985300929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45931.270985300929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45931.270985300929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45931.270985300929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45931.270985300929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45931.270985300929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45931.270985300929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45931.270985300929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45931.270985300929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45931.270985300929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45931.270985300929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45931.270985300929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45931.270985300929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45931.270985300929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45931.270985300929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45931.270985300929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45931.270985300929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45931.270985300929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45931.270985300929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45931.270985300929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45931.270985300929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45931.270985300929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45931.270985300929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45931.270985300929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45931.270985300929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45931.270985300929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45931.270985300929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45931.270985300929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45931.270985300929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45931.270985300929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45931.270985300929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45931.270985300929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45931.270985300929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45931.270985300929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45931.270985300929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45931.270985300929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45931.270985300929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45931.270985300929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45931.270985300929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45931.270985300929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45931.270985300929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45931.270985300929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45931.270985300929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45931.270985300929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45931.270985300929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45931.270985300929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45931.270985300929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45931.270985300929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45931.270985300929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45931.270985300929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45931.270985300929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45931.270985300929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45931.270985300929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45931.270985300929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45931.270985300929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45931.270985300929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45931.270985300929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45931.270985300929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45931.270985300929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45931.270985300929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45931.270985300929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45931.270985300929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45931.270985300929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45931.270985300929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45931.270985300929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45931.270985300929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45931.270985300929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45931.270985300929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45931.270985300929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45931.270985300929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45931.270985300929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45931.270985300929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45931.270985300929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45931.270985300929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45931.270985300929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45931.270985300929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45931.270985300929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45931.270985300929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45931.270985300929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45931.270985300929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45931.270985300929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45931.270985300929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45931.270985300929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45931.270985300929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45931.270985300929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45931.270985300929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45931.270985300929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45931.270985300929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45931.270985300929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45931.270985300929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45931.270985300929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45931.270985300929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45931.270985300929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45931.270985300929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45931.270985300929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45931.270985300929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45931.270985300929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45931.270985300929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45931.270985300929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45931.270985300929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45931.270985300929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45931.270985300929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45931.270985300929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45931.270985300929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45931.270985300929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45931.270985300929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45931.270985300929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45931.270985300929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45931.270985300929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45931.270985300929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45931.270985300929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45931.270985300929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45931.270985300929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45931.270985300929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45931.270985300929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45931.270985300929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45931.270985300929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45931.270985300929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45931.270985300929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45931.270985300929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45931.270985300929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45931.270985300929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45931.270985300929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45931.270985300929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45931.270985300929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45931.270985300929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45931.270985300929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45931.270985300929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45931.270985300929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45931.270985300929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45931.270985300929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45931.270985300929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45931.270985300929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45931.270985300929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45931.270985300929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45931.270985300929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45931.270985300929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45931.270985300929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45931.270985300929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45931.270985300929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45931.270985300929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45931.270985300929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45931.270985300929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45931.270985300929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45931.270985300929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45931.270985300929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45931.270985300929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45931.270985300929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45931.270985300929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45931.270985300929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45931.270985300929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45931.270985300929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45931.270985300929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45931.270985300929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45931.270985300929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45931.270985300929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45931.270985300929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45931.270985300929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45931.270985300929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45931.270985300929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45931.270985300929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45931.270985300929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45931.270985300929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45931.270985300929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45931.270985300929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45931.270985300929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45931.270985300929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45931.270985300929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45931.270985300929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45931.270985300929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45931.270985300929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45931.270985300929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45931.270985300929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45931.270985300929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45931.270985300929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45931.270985300929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45931.270985300929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45931.270985300929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45931.270985300929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45931.270985300929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45931.270985300929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45931.270985300929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45931.270985300929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45931.270985300929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45931.270985300929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45931.270985300929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45931.270985300929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45931.270985300929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45931.270985300929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45931.270985300929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45931.270985300929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45931.270985300929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45931.270985300929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45931.270985300929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45931.270985300929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45931.270985300929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45931.270985300929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45931.270985300929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45931.270985300929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45931.270985300929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45931.270985300929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45931.270985300929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45931.270985300929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45931.270985300929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45931.270985300929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45931.270985300929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45931.270985300929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45931.270985300929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45931.270985300929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45931.270985300929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45931.270985300929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45931.270985300929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45931.270985300929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45931.270985300929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45931.270985300929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45931.270985300929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45931.270985300929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45931.270985300929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45931.270985300929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45931.270985300929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45931.270985300929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45931.270985300929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45931.270985300929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45931.270985300929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45931.270985300929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45931.270985300929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45931.270985300929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45931.270985300929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45931.270985300929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45931.270985300929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45931.270985300929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45931.270985300929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45931.270985300929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45931.270985300929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45931.270985300929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45931.270985300929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45931.270985300929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45931.270985300929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45931.270985300929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45931.270985300929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45931.270985300929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45931.270985300929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45931.270985300929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45931.270985300929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45931.270985300929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45931.270985300929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45931.270985300929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45931.270985300929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45931.270985300929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45931.270985300929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45931.270985300929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45931.270985300929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45931.270985300929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45931.270985300929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45931.270985300929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45931.270985300929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45931.270985300929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45931.270985300929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45931.270985300929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45931.270985300929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45931.270985300929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45931.270985300929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45931.270985300929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45931.270985300929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45931.270985300929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45931.270985300929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45931.270985300929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45931.270985300929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45931.270985300929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45931.270985300929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45931.270985300929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45931.270985300929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45931.270985300929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45931.270985300929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45931.270985300929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45931.270985300929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45931.270985300929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45931.270985300929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45931.270985300929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45931.270985300929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45931.270985300929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45931.270985300929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45931.270985300929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45931.270985300929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45931.270985300929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45931.270985300929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45931.270985300929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45931.270985300929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45931.270985300929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45931.270985300929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45931.270985300929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45931.270985300929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45931.270985300929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45931.270985300929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45931.270985300929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45931.270985300929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45931.270985300929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45931.270985300929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45931.270985300929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45931.270985300929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45931.270985300929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45931.270985300929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45931.270985300929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45931.270985300929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45931.270985300929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45931.270985300929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45931.270985300929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45931.270985300929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45931.270985300929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45931.270985300929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45931.270985300929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45931.270985300929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45931.270985300929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45931.270985300929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45931.270985300929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45931.270985300929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45931.270985300929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45931.270985300929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45931.270985300929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45931.270985300929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45931.270985300929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45931.270985300929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45931.270985300929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45931.270985300929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45931.270985300929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45931.270985300929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45931.270985300929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45931.270985300929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45931.270985300929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45931.270985300929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45931.270985300929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45931.270985300929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45931.270985300929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45931.270985300929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45931.270985300929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45931.270985300929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45931.270985300929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45931.270985300929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45931.270985300929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45931.270985300929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45931.270985300929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45931.270985300929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45931.270985300929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45931.270985300929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45931.270985300929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45931.270985300929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45931.270985300929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45931.270985300929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45931.270985300929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45931.270985300929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45931.270985300929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45931.270985300929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45931.270985300929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45931.270985300929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45931.270985300929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45931.270985300929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45931.270985300929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45931.270985300929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45931.270985300929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45931.270985300929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45931.270985300929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45931.270985300929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45931.270985300929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45931.270985300929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45931.270985300929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45931.270985300929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45931.270985300929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45931.270985300929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45931.270985300929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45931.270985300929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45931.270985300929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45931.270985300929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45931.270985300929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45931.270985300929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45931.270985300929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45931.270985300929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45931.270985300929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45931.270985300929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45931.270985300929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45931.270985300929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45931.270985300929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45931.270985300929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45931.270985300929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45931.270985300929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45931.270985300929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45931.270985300929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45931.270985300929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45931.270985300929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45931.270985300929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45931.270985300929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45931.270985300929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45931.270985300929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45931.270985300929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45931.270985300929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45931.270985300929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45931.270985300929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45931.270985300929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45931.270985300929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45931.270985300929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45931.270985300929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45931.270985300929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45931.270985300929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45931.270985300929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45931.270985300929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45931.270985300929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45931.270985300929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45931.270985300929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45931.270985300929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45931.270985300929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45931.270985300929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45931.270985300929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45931.270985300929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45931.270985300929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45931.270985300929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45931.270985300929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45931.270985300929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45931.270985300929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45931.270985300929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45931.270985300929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45931.270985300929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45931.270985300929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45931.270985300929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45931.270985300929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45931.270985300929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45931.270985300929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45931.270985300929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45931.270985300929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45931.270985300929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45931.270985300929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45931.270985300929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45931.270985300929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45931.270985300929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45931.270985300929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45931.270985300929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45931.270985300929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45931.270985300929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45931.270985300929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45931.270985300929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45931.270985300929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45931.270985300929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45931.270985300929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45931.270985300929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45931.270985300929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45931.270985300929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45931.270985300929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45931.270985300929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45931.270985300929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45931.270985300929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45931.270985300929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45931.270985300929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45931.270985300929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45931.270985300929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45931.270985300929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45931.270985300929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45931.270985300929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45931.270985300929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45931.270985300929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45931.270985300929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45931.270985300929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45931.270985300929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45931.270985300929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45931.270985300929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45931.270985300929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45931.270985300929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45931.270985300929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45931.270985300929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45931.270985300929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45931.270985300929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45931.270985300929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45931.270985300929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45931.270985300929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45931.270985300929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45931.270985300929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45931.270985300929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45931.270985300929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45931.270985300929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45931.270985300929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45931.270985300929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45931.270985300929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45931.270985300929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45931.270985300929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45931.270985300929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45931.270985300929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45931.270985300929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45931.270985300929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45931.270985300929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45931.270985300929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45931.270985300929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45931.270985300929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45931.270985300929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45931.270985300929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45931.270985300929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45931.270985300929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45931.270985300929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45931.270985300929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45931.270985300929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45931.270985300929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45931.270985300929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45931.270985300929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45931.270985300929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45931.270985300929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45931.270985300929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45931.270985300929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45931.270985300929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45931.270985300929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45931.270985300929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45931.270985300929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45931.270985300929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45931.270985300929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45931.270985300929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45931.270985300929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45931.270985300929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45931.270985300929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45931.270985300929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45931.270985300929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45931.270985300929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45931.270985300929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45931.270985300929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45931.270985300929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45931.270985300929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45931.270985300929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45931.270985300929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45931.270985300929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45931.270985300929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45931.270985300929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45931.270985300929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45931.270985300929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45931.270985300929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45931.270985300929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45931.270985300929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45931.270985300929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45931.270985300929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45931.270985300929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45931.270985300929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45931.270985300929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45931.270985300929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45931.270985300929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45931.270985300929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45931.270985300929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45931.270985300929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45931.270985300929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45931.270985300929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45931.270985300929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45931.270985300929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45931.270985300929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45931.270985300929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45931.270985300929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45931.270985300929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45931.270985300929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45931.270985300929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45931.270985300929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45931.270985300929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45931.270985300929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45931.270985300929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45931.270985300929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45931.270985300929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45931.270985300929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45931.270985300929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45931.270985300929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45931.270985300929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45931.270985300929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45931.270985300929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45931.270985300929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45931.270985300929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45931.270985300929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45931.270985300929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45931.270985300929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45931.270985300929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45931.270985300929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45931.270985300929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45931.270985300929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45931.270985300929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45931.270985300929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45931.270985300929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45931.270985300929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45931.270985300929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45931.270985300929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45931.270985300929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45931.270985300929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45931.270985300929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45931.270985300929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45931.270985300929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45931.270985300929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45931.270985300929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45931.270985300929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45931.270985300929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45931.270985300929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45931.270985300929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45931.270985300929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45931.270985300929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45931.270985300929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45931.270985300929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45931.270985300929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45931.270985300929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45931.270985300929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45931.270985300929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45931.270985300929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45931.270985300929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45931.270985300929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45931.270985300929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45931.270985300929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45931.270985300929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45931.270985300929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45931.270985300929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45931.270985300929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45931.270985300929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45931.270985300929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45931.270985300929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45931.270985300929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45931.270985300929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45931.270985300929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45931.270985300929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45931.270985300929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45931.270985300929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45931.270985300929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45931.270985300929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45931.270985300929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45931.270985300929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45931.270985300929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45931.270985300929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45931.270985300929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45931.270985300929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45931.270985300929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45931.270985300929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45931.270985300929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45931.270985300929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45931.270985300929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45931.270985300929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45931.270985300929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45931.270985300929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45931.270985300929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45931.270985300929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45931.270985300929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45931.270985300929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45931.270985300929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45931.270985300929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45931.270985300929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45931.270985300929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45931.270985300929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45931.270985300929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45931.270985300929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45931.270985300929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45931.270985300929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45931.270985300929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45931.270985300929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45931.270985300929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45931.270985300929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45931.270985300929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45931.270985300929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45931.270985300929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45931.270985300929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45931.270985300929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45931.270985300929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45931.270985300929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45931.270985300929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45931.270985300929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45931.270985300929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45931.270985300929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45931.270985300929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45931.270985300929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45931.270985300929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45931.270985300929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45931.270985300929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45931.270985300929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45931.270985300929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45931.270985300929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45931.270985300929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45931.270985300929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45931.270985300929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45931.270985300929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45931.270985300929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45931.270985300929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45931.270985300929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45931.270985300929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45931.270985300929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45931.270985300929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45931.270985300929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45931.270985300929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45931.270985300929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45931.270985300929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45931.270985300929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45931.270985300929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45931.270985300929</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45931.270985300929</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45931.270985300929</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6" sqref="A6:X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227.79026759258704</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0.38070740740658948</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0.10546435185096925</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45931.270985185183</v>
      </c>
      <c r="H5" s="113">
        <v>45931.141423611109</v>
      </c>
      <c r="I5" s="110" t="str">
        <f>IFERROR(VLOOKUP(D5,DB!A:F,6,0),"")</f>
        <v>Generator-SG</v>
      </c>
      <c r="J5" s="110" t="str">
        <f>IFERROR(VLOOKUP(D5,DB!A:G,7,0),"")</f>
        <v>No BB Shifted</v>
      </c>
      <c r="K5" s="115" t="s">
        <v>39070</v>
      </c>
      <c r="L5" s="107" t="str">
        <f>IFERROR(VLOOKUP(D5,DB!A:I,9,0),"")</f>
        <v>Latis</v>
      </c>
    </row>
    <row r="6" spans="1:16" ht="15" customHeight="1">
      <c r="A6" s="110"/>
      <c r="B6" s="110" t="str">
        <f>IFERROR(VLOOKUP(D6,DB!A:K,11,0),"")</f>
        <v/>
      </c>
      <c r="C6" s="111"/>
      <c r="D6" s="107"/>
      <c r="E6" s="112"/>
      <c r="F6" s="113"/>
      <c r="G6" s="114">
        <f ca="1">IFERROR(NOW()-F6,"")</f>
        <v>45931.270985185183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45931.270985185183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45931.270985185183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45931.270985185183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45931.270985185183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45931.270985185183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45931.270985185183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45931.270985185183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45931.270985185183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45931.270985185183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45931.270985185183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45931.270985185183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45931.270985185183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45931.270985185183</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4"/>
      <c r="E20" s="112"/>
      <c r="F20" s="113"/>
      <c r="G20" s="114">
        <f ca="1">IFERROR(NOW()-F20,"")</f>
        <v>45931.270985185183</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45931.270985185183</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45931.270985185183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45931.270985185183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45931.270985185183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45931.270985185183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45931.270985185183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45931.270985185183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45931.270985185183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45931.270985185183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45931.270985185183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45931.270985185183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45931.270985185183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45931.270985185183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45931.270985185183</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39.438925115740858</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5.0821078703665989</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45931.270985185183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45931.270985185183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45931.270985185183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45931.270985185183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45931.270985185183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45931.270985185183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45931.270985185183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45931.270985185183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45931.270985185183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45931.270985185183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45931.270985185183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45931.270985185183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45931.270985185183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45931.270985185183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45931.270985185183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45931.270985185183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45931.270985185183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45931.270985185183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45931.270985185183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45931.270985185183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45931.270985185183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45931.270985185183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45931.270985185183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45931.270985185183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45931.270985185183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45931.270985185183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45931.270985185183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45931.270985185183</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45931.270985185183</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45931.270985185183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45931.270985185183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45931.270985185183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45931.270985185183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45931.270985185183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45931.270985185183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45931.270985185183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45931.270985185183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45931.270985185183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45931.270985185183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45931.270985185183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45931.270985185183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45931.270985185183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45931.270985185183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45931.270985185183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45931.270985185183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45931.270985185183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45931.270985185183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45931.270985185183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45931.270985185183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45931.270985185183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45931.270985185183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45931.270985185183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45931.270985185183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45931.270985185183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45931.270985185183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45931.270985185183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45931.270985185183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45931.270985185183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45931.270985185183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45931.270985185183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45931.270985185183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45931.270985185183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45931.270985185183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45931.270985185183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45931.270985185183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45931.270985185183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45931.270985185183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45931.270985185183</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45931.270985185183</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45931.270985185183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45931.270985185183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45931.270985185183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45931.270985185183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45931.270985185183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45931.270985185183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45931.270985185183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45931.270985185183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45931.270985185183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45931.270985185183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45931.270985185183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45931.270985185183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45931.270985185183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45931.270985185183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45931.270985185183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45931.270985185183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45931.270985185183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45931.270985185183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45931.270985185183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45931.270985185183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45931.270985185183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45931.270985185183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45931.270985185183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45931.270985185183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45931.270985185183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45931.270985185183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45931.270985185183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45931.270985185183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45931.270985185183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45931.270985185183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45931.270985185183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45931.270985185183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45931.270985185183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45931.270985185183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45931.270985185183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45931.270985185183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45931.270985185183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45931.270985185183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45931.270985185183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45931.270985185183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45931.270985185183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45931.270985185183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45931.270985185183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45931.270985185183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45931.270985185183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45931.270985185183</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45931.270985185183</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45931.270985185183</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45931.270985185183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45931.270985185183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45931.270985185183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45931.270985185183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45931.270985185183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45931.270985185183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45931.270985185183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45931.270985185183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45931.270985185183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45931.270985185183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45931.270985185183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45931.270985185183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45931.270985185183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45931.270985185183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45931.270985185183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45931.270985185183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45931.270985185183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45931.270985185183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45931.270985185183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45931.270985185183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45931.270985185183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45931.270985185183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45931.270985185183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45931.270985185183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45931.270985185183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45931.270985185183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45931.270985185183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45931.270985185183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45931.270985185183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45931.270985185183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45931.270985185183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45931.270985185183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45931.270985185183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45931.270985185183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45931.270985185183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45931.270985185183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45931.270985185183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45931.270985185183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45931.270985185183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45931.270985185183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45931.270985185183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45931.270985185183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45931.270985185183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45931.270985185183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45931.270985185183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45931.270985185183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45931.270985185183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45931.270985185183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45931.270985185183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45931.270985185183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45931.270985185183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45931.270985185183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45931.270985185183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45931.270985185183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45931.270985185183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45931.270985185183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45931.270985185183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45931.270985185183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45931.270985185183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45931.270985185183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45931.270985185183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45931.270985185183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45931.270985185183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45931.270985185183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45931.270985185183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45931.270985185183</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45931.270985185183</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45931.270985185183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45931.270985185183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45931.270985185183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45931.270985185183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45931.270985185183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45931.270985185183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45931.270985185183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45931.270985185183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45931.270985185183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45931.270985185183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45931.270985185183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45931.270985185183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45931.270985185183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45931.270985185183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45931.270985185183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45931.270985185183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45931.270985185183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45931.270985185183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45931.270985185183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45931.270985185183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45931.270985185183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45931.270985185183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45931.270985185183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45931.270985185183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45931.270985185183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45931.270985185183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45931.270985185183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45931.270985185183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45931.270985185183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45931.270985185183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45931.270985185183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45931.270985185183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45931.270985185183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45931.270985185183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45931.270985185183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45931.270985185183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45931.270985185183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45931.270985185183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45931.270985185183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45931.270985185183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45931.270985185183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45931.270985185183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45931.270985185183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45931.270985185183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45931.270985185183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45931.270985185183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45931.270985185183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45931.270985185183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45931.270985185183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45931.270985185183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45931.270985185183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45931.270985185183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45931.270985185183</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45931.270985185183</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4"/>
  <sheetViews>
    <sheetView tabSelected="1"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2.1272699074033881</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4.4981379629607545</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4.1534388888903777</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2</v>
      </c>
      <c r="D5" s="140" t="s">
        <v>38919</v>
      </c>
      <c r="E5" s="140" t="s">
        <v>38964</v>
      </c>
      <c r="F5" s="141">
        <v>45930.730011574073</v>
      </c>
      <c r="G5" s="142">
        <f ca="1">IFERROR(NOW()-F5,"-")</f>
        <v>0.54097361111053033</v>
      </c>
      <c r="H5" s="141">
        <v>45930.746990740743</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45931.270985185183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45931.270985185183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45931.270985185183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45931.270985185183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45931.270985185183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45931.270985185183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45931.270985185183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45931.270985185183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45931.270985185183</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21"/>
      <c r="B15" s="120" t="str">
        <f>IFERROR(VLOOKUP(D15,DB!A:K,11,0),"")</f>
        <v/>
      </c>
      <c r="C15" s="122"/>
      <c r="D15" s="100"/>
      <c r="E15" s="100"/>
      <c r="F15" s="124"/>
      <c r="G15" s="89">
        <f ca="1">IFERROR(NOW()-F15,"-")</f>
        <v>45931.270985185183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45931.270985185183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45931.270985185183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45931.270985185183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45931.270985185183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45931.270985185183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45931.270985185183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45931.270985185183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45931.270985185183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45931.270985185183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45931.270985185183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45931.270985185183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45931.270985185183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45931.270985185183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45931.270985185183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45931.270985185183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45931.270985185183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45931.270985185183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45931.270985185183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45931.270985185183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45931.270985185183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45931.270985185183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45931.270985185183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45931.270985185183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45931.270985185183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45931.270985185183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45931.270985185183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45931.270985185183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45931.270985185183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45931.270985185183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45931.270985185183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45931.270985185183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45931.270985185183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45931.270985185183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45931.270985185183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45931.270985185183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45931.270985185183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45931.270985185183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45931.270985185183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45931.270985185183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45931.270985185183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45931.270985185183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45931.270985185183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45931.270985185183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45931.270985185183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45931.270985185183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45931.270985185183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45931.270985185183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45931.270985185183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45931.270985185183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45931.270985185183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45931.270985185183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45931.270985185183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45931.270985185183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45931.270985185183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45931.270985185183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45931.270985185183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45931.270985185183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45931.270985185183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45931.270985185183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45931.270985185183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45931.270985185183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45931.270985185183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45931.270985185183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45931.270985185183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45931.270985185183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45931.270985185183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45931.270985185183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45931.270985185183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45931.270985185183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45931.270985185183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45931.270985185183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45931.270985185183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45931.270985185183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45931.270985185183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45931.270985185183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45931.270985185183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45931.270985185183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45931.270985185183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45931.270985185183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45931.270985185183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45931.270985185183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45931.270985185183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45931.270985185183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45931.270985185183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45931.270985185183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45931.270985185183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45931.270985185183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45931.270985185183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45931.270985185183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45931.270985185183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45931.270985185183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45931.270985185183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45931.270985185183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45931.270985185183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45931.270985185183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45931.270985185183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45931.270985185183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45931.270985185183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45931.270985185183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45931.270985185183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45931.270985185183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45931.270985185183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45931.270985185183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45931.270985185183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45931.270985185183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45931.270985185183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45931.270985185183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45931.270985185183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45931.270985185183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45931.270985185183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45931.270985185183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45931.270985185183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45931.270985185183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45931.270985300929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45931.270985300929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45931.270985300929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45931.270985300929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45931.270985300929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45931.270985300929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45931.270985300929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45931.270985300929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45931.270985300929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45931.270985300929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45931.270985300929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45931.270985300929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45931.270985300929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45931.270985300929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45931.270985300929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45931.270985300929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45931.270985300929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45931.270985300929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45931.270985300929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45931.270985300929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45931.270985300929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45931.270985300929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45931.270985300929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45931.270985300929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45931.270985300929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45931.270985300929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45931.270985300929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45931.270985300929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45931.270985300929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45931.270985300929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45931.270985300929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45931.270985300929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45931.270985300929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45931.270985300929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45931.270985300929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45931.270985300929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45931.270985300929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45931.270985300929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45931.270985300929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45931.270985300929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45931.270985300929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45931.270985300929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45931.270985300929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45931.270985300929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45931.270985300929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45931.270985300929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45931.270985300929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45931.270985300929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45931.270985300929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45931.270985300929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45931.270985300929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45931.270985300929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45931.270985300929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45931.270985300929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45931.270985300929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45931.270985300929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45931.270985300929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45931.270985300929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45931.270985300929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45931.270985300929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45931.270985300929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45931.270985300929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45931.270985300929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45931.270985300929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45931.270985300929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45931.270985300929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45931.270985300929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45931.270985300929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45931.270985300929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45931.270985300929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45931.270985300929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45931.270985300929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45931.270985300929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45931.270985300929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45931.270985300929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45931.270985300929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45931.270985300929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45931.270985300929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45931.270985300929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45931.270985300929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45931.270985300929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45931.270985300929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45931.270985300929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45931.270985300929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45931.270985300929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45931.270985300929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45931.270985300929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45931.270985300929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45931.270985300929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45931.270985300929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45931.270985300929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45931.270985300929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45931.270985300929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45931.270985300929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45931.270985300929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45931.270985300929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45931.270985300929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45931.270985300929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45931.270985300929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45931.270985300929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45931.270985300929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45931.270985300929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45931.270985300929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45931.270985300929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45931.270985300929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45931.270985300929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45931.270985300929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45931.270985300929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45931.270985300929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45931.270985300929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45931.270985300929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45931.270985300929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45931.270985300929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45931.270985300929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45931.270985300929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45931.270985300929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45931.270985300929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45931.270985300929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45931.270985300929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45931.270985300929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45931.270985300929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45931.270985300929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45931.270985300929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45931.270985300929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45931.270985300929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45931.270985300929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45931.270985300929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45931.270985300929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45931.270985300929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45931.270985300929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45931.270985300929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45931.270985300929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45931.270985300929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45931.270985300929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45931.270985300929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45931.270985300929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45931.270985300929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45931.270985300929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45931.270985300929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45931.270985300929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45931.270985300929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45931.270985300929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45931.270985300929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45931.270985300929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45931.270985300929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45931.270985300929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45931.270985300929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45931.270985300929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45931.270985300929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45931.270985300929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45931.270985300929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45931.270985300929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45931.270985300929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45931.270985300929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45931.270985300929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45931.270985300929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45931.270985300929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45931.270985300929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45931.270985300929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45931.270985300929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45931.270985300929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45931.270985300929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45931.270985300929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45931.270985300929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45931.270985300929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45931.270985300929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45931.270985300929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45931.270985300929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45931.270985300929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45931.270985300929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45931.270985300929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45931.270985300929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45931.270985300929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45931.270985300929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45931.270985300929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45931.270985300929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45931.270985300929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45931.270985300929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45931.270985300929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45931.270985300929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45931.270985300929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45931.270985300929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45931.270985300929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45931.270985300929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45931.270985300929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45931.270985300929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45931.270985300929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45931.270985300929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45931.270985300929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45931.270985300929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45931.270985300929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45931.270985300929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45931.270985300929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45931.270985300929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45931.270985300929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45931.270985300929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45931.270985300929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45931.270985300929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45931.270985300929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45931.270985300929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45931.270985300929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45931.270985300929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45931.270985300929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45931.270985300929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45931.270985300929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45931.270985300929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45931.270985300929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45931.270985300929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45931.270985300929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45931.270985300929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45931.270985300929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45931.270985300929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45931.270985300929</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45931.270985300929</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45931.270985300929</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45931.270985300929</v>
      </c>
      <c r="H344" s="124"/>
      <c r="I344" s="120" t="str">
        <f>IFERROR(VLOOKUP(D344,DB!A:F,6,0),"")</f>
        <v/>
      </c>
      <c r="J344" s="119" t="str">
        <f>IFERROR(VLOOKUP(D344,DB!A:G,7,0),"")</f>
        <v/>
      </c>
      <c r="K344" s="125"/>
      <c r="L344" s="126" t="str">
        <f>IFERROR(VLOOKUP(D344,DB!A:I,9,0),"")</f>
        <v/>
      </c>
    </row>
  </sheetData>
  <dataValidations count="2">
    <dataValidation allowBlank="1" showInputMessage="1" showErrorMessage="1" sqref="E1" xr:uid="{380493DB-286A-4683-AF55-C78F04945A49}"/>
    <dataValidation type="list" allowBlank="1" showInputMessage="1" showErrorMessage="1" sqref="D15:D23 E5:E3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