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38" documentId="13_ncr:1_{F6CB121F-512D-4AA6-A0C1-0FB36C537598}" xr6:coauthVersionLast="47" xr6:coauthVersionMax="47" xr10:uidLastSave="{4D922B42-7AF0-48F0-BD17-872C1A8E972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<sst xmlns="http://schemas.openxmlformats.org/spreadsheetml/2006/main" count="178586" uniqueCount="39079">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</sst>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286.26523194444599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5.7699194444430759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45949.213657870372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45949.213657870372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45949.213657870372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45949.213657870372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45949.213657870372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45949.213657870372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45949.213657870372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45949.213657870372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45949.213657870372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45949.213657870372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45949.213657870372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45949.213657870372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45949.213657870372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45949.213657870372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45949.213657870372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45949.213657870372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45949.213657870372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45949.213657870372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45949.213657870372</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45949.213657870372</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45949.213657870372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45949.213657870372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45949.213657870372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45949.213657870372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45949.213657870372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45949.213657870372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45949.213657870372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45949.213657870372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45949.213657870372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45949.213657870372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45949.213657870372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45949.213657870372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45949.213657870372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45949.213657870372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45949.213657870372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45949.213657870372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45949.213657870372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45949.213657870372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45949.213657870372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45949.213657870372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45949.213657870372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45949.213657870372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45949.213657870372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45949.213657870372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45949.213657870372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45949.213657870372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45949.213657870372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45949.213657870372</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45949.213657870372</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45949.213657870372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45949.213657870372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45949.213657870372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45949.213657870372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45949.213657870372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45949.213657870372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45949.213657870372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45949.213657870372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45949.213657870372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45949.213657870372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45949.213657870372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45949.213657870372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45949.213657870372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45949.213657870372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45949.213657870372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45949.213657870372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45949.213657870372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45949.213657870372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45949.213657870372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45949.213657870372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45949.213657870372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45949.213657870372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45949.213657870372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45949.213657870372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45949.213657870372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45949.213657870372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45949.213657870372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45949.213657870372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45949.213657870372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45949.213657870372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45949.213657870372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45949.213657870372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45949.213657870372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45949.213657870372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45949.213657870372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45949.213657870372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45949.213657870372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45949.213657870372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45949.213657870372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45949.213657870372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45949.213657870372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45949.213657870372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45949.213657870372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45949.213657870372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45949.213657870372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45949.213657870372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45949.213657870372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45949.213657870372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45949.213657870372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45949.213657870372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45949.213657870372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45949.213657870372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45949.213657870372</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45949.213657870372</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45949.213657870372</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45949.213657870372</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142.48657453704072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124.21381990741065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4.7178824074071599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45949.213657870372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45949.213657870372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45949.213657870372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45949.213657870372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45949.213657870372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45949.213657870372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45949.213657870372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45949.213657870372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45949.213657870372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45949.213657870372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45949.213657870372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45949.213657870372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45949.213657870372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45949.213657870372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45949.213657870372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45949.213657870372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45949.213657870372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45949.213657870372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45949.213657870372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45949.213657870372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45949.213657870372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45949.213657870372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45949.213657870372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45949.213657870372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45949.213657870372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45949.213657870372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45949.213657870372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45949.213657870372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45949.213657870372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45949.213657870372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45949.213657870372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45949.213657870372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45949.213657870372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45949.213657870372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45949.213657870372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45949.213657870372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45949.213657870372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45949.213657870372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45949.213657870372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45949.213657870372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45949.213657870372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45949.213657870372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45949.213657870372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45949.213657870372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45949.213657870372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45949.213657870372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45949.213657870372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45949.213657870372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45949.213657870372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45949.213657870372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45949.213657870372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45949.213657870372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45949.213657870372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45949.213657870372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45949.213657870372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45949.213657870372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45949.213657870372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45949.213657870372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45949.213657870372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45949.213657870372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45949.213657870372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45949.213657870372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45949.213657870372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45949.213657870372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45949.213657870372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45949.213657870372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45949.213657870372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45949.213657870372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45949.213657870372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45949.213657870372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45949.213657870372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45949.213657870372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45949.213657870372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45949.213657870372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45949.213657870372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45949.213657870372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45949.213657870372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45949.213657870372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45949.213657870372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45949.213657870372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45949.213657870372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45949.213657870372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45949.213657870372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45949.213657870372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45949.213657870372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45949.213657870372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45949.213657870372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45949.213657870372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45949.213657870372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45949.213657870372</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45949.213657870372</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45949.213657870372</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45949.213657870372</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45949.213657870372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45949.213657870372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45949.213657870372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45949.213657870372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45949.213657870372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45949.213657870372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45949.213657870372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45949.213657870372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45949.213657870372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45949.213657870372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45949.213657870372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45949.213657870372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45949.213657870372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45949.213657870372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45949.213657870372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45949.213657870372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45949.213657870372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45949.213657870372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45949.213657870372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45949.213657870372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45949.213657870372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45949.213657870372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45949.213657870372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45949.213657870372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45949.213657870372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45949.213657870372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45949.213657870372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45949.213657870372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45949.213657870372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45949.213657870372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45949.213657870372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45949.213657870372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45949.213657870372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45949.213657870372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45949.213657870372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45949.213657870372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45949.213657870372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45949.213657870372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45949.213657870372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45949.213657870372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45949.213657870372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45949.213657870372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45949.213657870372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45949.213657870372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45949.213657870372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45949.213657870372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45949.213657870372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45949.213657870372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45949.213657870372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45949.213657870372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45949.213657870372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45949.213657870372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45949.213657870372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45949.213657870372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45949.213657870372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45949.213657870372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45949.213657870372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45949.213657870372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45949.213657870372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45949.213657870372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45949.213657870372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45949.213657870372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45949.213657870372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45949.213657870372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45949.213657870372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45949.213657870372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45949.213657870372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45949.213657870372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45949.213657870372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45949.213657870372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45949.213657870372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45949.213657870372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45949.213657870372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45949.213657870372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45949.213657870372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45949.213657870372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45949.213657870372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45949.213657870372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45949.213657870372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45949.213657870372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45949.213657870372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45949.213657870372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45949.213657870372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45949.213657870372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45949.213657870372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45949.213657870372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45949.213657870372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45949.213657870372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45949.213657870372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45949.213657870372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45949.213657870372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45949.213657870372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45949.213657870372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45949.213657870372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45949.213657870372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45949.213657870372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45949.213657870372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45949.213657870372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45949.213657870372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45949.213657870372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45949.213657870372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45949.213657870372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45949.213657870372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45949.213657870372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45949.213657870372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45949.213657870372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45949.213657870372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45949.213657870372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45949.213657870372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45949.213657870372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45949.213657870372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45949.213657870372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45949.213657870372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45949.213657870372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45949.213657870372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45949.213657870372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45949.213657870372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45949.213657870372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45949.213657870372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45949.213657870372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45949.213657870372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45949.213657870372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45949.213657870372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45949.213657870372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45949.213657870372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45949.213657870372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45949.213657870372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45949.213657870372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45949.213657870372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45949.213657870372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45949.213657870372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45949.213657870372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45949.213657870372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45949.213657870372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45949.213657870372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45949.213657870372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45949.213657870372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45949.213657870372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45949.213657870372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45949.213657870372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45949.213657870372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45949.213657870372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45949.213657870372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45949.213657870372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45949.213657870372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45949.213657870372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45949.213657870372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45949.213657870372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45949.213657870372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45949.213657870372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45949.213657870372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45949.213657870372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45949.213657870372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45949.213657870372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45949.213657870372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45949.213657870372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45949.213657870372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45949.213657870372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45949.213657870372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45949.213657870372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45949.213657870372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45949.213657870372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45949.213657870372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45949.213657870372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45949.213657870372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45949.213657870372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45949.213657870372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45949.213657870372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45949.213657870372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45949.213657870372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45949.213657870372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45949.213657870372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45949.213657870372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45949.213657870372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45949.213657870372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45949.213657870372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45949.213657870372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45949.213657870372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45949.213657870372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45949.213657870372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45949.213657870372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45949.213657870372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45949.213657870372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45949.213657870372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45949.213657870372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45949.213657870372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45949.213657870372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45949.213657870372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45949.213657870372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45949.213657870372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45949.213657870372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45949.213657870372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45949.213657870372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45949.213657870372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45949.213657870372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45949.213657870372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45949.213657870372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45949.213657870372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45949.213657870372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45949.213657870372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45949.213657870372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45949.213657870372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45949.213657870372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45949.213657870372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45949.213657870372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45949.213657870372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45949.213657870372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45949.213657870372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45949.213657870372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45949.213657870372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45949.213657870372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45949.213657870372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45949.213657870372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45949.213657870372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45949.213657870372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45949.213657870372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45949.213657870372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45949.213657870372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45949.213657870372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45949.213657870372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45949.213657870372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45949.213657870372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45949.213657870372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45949.213657870372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45949.213657870372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45949.213657870372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45949.213657870372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45949.213657870372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45949.213657870372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45949.213657870372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45949.213657870372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45949.213657870372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45949.213657870372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45949.213657870372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45949.213657870372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45949.213657870372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45949.213657870372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45949.213657870372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45949.213657870372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45949.213657870372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45949.213657870372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45949.213657870372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45949.213657870372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45949.213657870372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45949.213657870372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45949.213657870372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45949.213657870372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45949.213657870372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45949.213657870372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45949.213657870372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45949.213657870372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45949.213657870372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45949.213657870372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45949.213657870372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45949.213657870372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45949.213657870372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45949.213657870372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45949.213657870372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45949.213657870372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45949.213657870372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45949.213657870372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45949.213657870372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45949.213657870372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45949.213657870372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45949.213657870372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45949.213657870372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45949.213657870372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45949.213657870372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45949.213657870372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45949.213657870372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45949.213657870372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45949.213657870372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45949.213657870372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45949.213657870372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45949.213657870372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45949.213657870372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45949.213657870372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45949.213657870372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45949.213657870372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45949.213657870372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45949.213657870372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45949.213657870372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45949.213657870372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45949.213657870372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45949.213657870372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45949.213657870372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45949.213657870372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45949.213657870372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45949.213657870372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45949.213657870372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45949.213657870372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45949.213657870372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45949.213657870372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45949.213657870372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45949.213657870372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45949.213657870372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45949.213657870372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45949.213657870372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45949.213657870372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45949.213657870372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45949.213657870372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45949.213657870372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45949.213657870372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45949.213657870372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45949.213657870372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45949.213657870372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45949.213657870372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45949.213657870372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45949.213657870372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45949.213657870372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45949.213657870372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45949.213657870372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45949.213657870372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45949.213657870372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45949.213657870372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45949.213657870372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45949.213657870372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45949.213657870372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45949.213657870372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45949.213657870372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45949.213657870372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45949.213657870372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45949.213657870372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45949.213657870372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45949.213657870372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45949.213657870372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45949.213657870372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45949.213657870372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45949.213657870372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45949.213657870372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45949.213657870372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45949.213657870372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45949.213657870372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45949.213657870372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45949.213657870372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45949.213657870372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45949.213657870372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45949.213657870372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45949.213657870372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45949.213657870372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45949.213657870372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45949.213657870372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45949.213657870372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45949.213657870372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45949.213657870372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45949.213657870372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45949.213657870372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45949.213657870372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45949.213657870372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45949.213657870372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45949.213657870372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45949.213657870372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45949.213657870372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45949.213657870372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45949.213657870372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45949.213657870372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45949.213657870372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45949.213657870372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45949.213657870372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45949.213657870372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45949.213657870372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45949.213657870372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45949.213657870372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45949.213657870372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45949.213657870372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45949.213657870372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45949.213657870372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45949.213657870372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45949.213657870372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45949.213657870372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45949.213657870372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45949.213657870372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45949.213657870372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45949.213657870372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45949.213657870372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45949.213657870372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45949.213657870372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45949.213657870372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45949.213657870372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45949.213657870372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45949.213657870372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45949.213657870372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45949.213657870372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45949.213657870372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45949.213657870372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45949.213657870372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45949.213657870372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45949.213657870372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45949.213657870372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45949.213657870372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45949.213657870372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45949.213657870372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45949.213657870372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45949.213657870372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45949.213657870372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45949.213657870372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45949.213657870372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45949.213657870372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45949.213657870372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45949.213657870372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45949.213657870372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45949.213657870372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45949.213657870372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45949.213657870372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45949.213657870372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45949.213657870372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45949.213657870372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45949.213657870372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45949.213657870372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45949.213657870372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45949.213657870372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45949.213657870372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45949.213657870372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45949.213657870372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45949.213657870372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45949.213657870372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45949.213657870372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45949.213657870372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45949.213657870372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45949.213657870372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45949.213657870372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45949.213657870372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45949.213657870372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45949.213657870372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45949.213657870372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45949.213657870372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45949.213657870372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45949.213657870372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45949.213657870372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45949.213657870372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45949.213657870372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45949.213657870372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45949.213657870372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45949.213657870372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45949.213657870372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45949.213657870372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45949.213657870372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45949.213657870372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45949.213657870372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45949.213657870372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45949.213657870372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45949.213657870372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45949.213657870372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45949.213657870372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45949.213657870372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45949.213657870372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45949.213657870372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45949.213657870372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45949.213657870372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45949.213657870372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45949.213657870372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45949.213657870372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45949.213657870372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45949.213657870372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45949.213657870372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45949.213657870372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45949.213657870372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45949.213657870372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45949.213657870372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45949.213657870372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45949.213657870372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45949.213657870372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45949.213657870372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45949.213657870372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45949.213657870372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45949.213657870372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45949.213657870372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45949.213657870372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45949.213657870372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45949.213657870372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45949.213657870372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45949.213657870372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45949.213657870372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45949.213657870372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45949.213657870372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45949.213657870372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45949.213657870372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45949.213657870372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45949.213657870372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45949.213657870372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45949.213657870372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45949.213657870372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45949.213657870372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45949.213657870372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45949.213657870372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45949.213657870372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45949.213657870372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45949.213657870372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45949.213657870372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45949.213657870372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45949.213657870372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45949.213657870372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45949.213657870372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45949.213657870372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45949.213657870372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45949.213657870372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45949.213657870372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45949.213657870372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45949.213657870372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45949.213657870372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45949.213657870372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45949.213657870372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45949.213657870372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45949.213657870372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45949.213657870372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45949.213657870372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45949.213657870372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45949.213657870372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45949.213657870372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45949.213657870372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45949.213657870372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45949.213657870372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45949.213657870372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45949.213657870372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45949.213657870372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45949.213657870372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45949.213657870372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45949.213657870372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45949.213657870372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45949.213657870372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45949.213657870372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45949.213657870372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45949.213657870372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45949.213657870372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45949.213657870372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45949.213657870372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45949.213657870372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45949.213657870372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45949.213657870372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45949.213657870372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45949.213657870372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45949.213657870372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45949.213657870372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45949.213657870372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45949.213657870372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45949.213657870372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45949.213657870372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45949.213657870372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45949.213657870372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45949.213657870372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45949.213657870372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45949.213657870372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45949.213657870372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45949.213657870372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45949.213657870372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45949.213657870372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45949.213657870372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45949.213657870372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45949.213657870372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45949.213657870372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45949.213657870372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45949.213657870372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45949.213657870372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45949.213657870372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45949.213657870372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45949.213657870372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45949.213657870372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45949.213657870372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45949.213657870372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45949.213657870372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45949.213657870372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45949.213657870372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45949.213657870372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45949.213657870372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45949.213657870372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45949.213657870372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45949.213657870372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45949.213657870372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45949.213657870372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45949.213657870372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45949.213657870372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45949.213657870372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45949.213657870372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45949.213657870372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45949.213657870372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45949.213657870372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45949.213657870372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45949.213657870372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45949.213657870372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45949.213657870372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45949.213657870372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45949.213657870372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45949.213657870372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45949.213657870372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45949.213657870372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45949.213657870372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45949.213657870372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45949.213657870372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45949.213657870372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45949.213657870372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45949.213657870372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45949.213657870372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45949.213657870372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45949.213657870372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45949.213657870372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45949.213657870372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45949.213657870372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45949.213657870372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45949.213657870372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45949.213657870372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45949.213657870372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45949.213657870372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45949.213657870372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45949.213657870372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45949.213657870372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45949.213657870372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45949.213657870372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45949.213657870372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45949.213657870372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45949.213657870372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45949.213657870372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45949.213657870372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45949.213657870372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45949.213657870372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45949.213657870372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45949.213657870372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45949.213657870372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45949.213657870372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45949.213657870372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45949.213657870372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45949.213657870372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45949.213657870372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45949.213657870372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45949.213657870372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45949.213657870372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45949.213657870372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45949.213657870372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45949.213657870372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45949.213657870372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45949.213657870372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45949.213657870372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45949.213657870372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45949.213657870372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45949.213657870372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45949.213657870372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45949.213657870372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45949.213657870372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45949.213657870372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45949.213657870372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45949.213657870372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45949.213657870372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45949.213657870372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45949.213657870372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45949.213657870372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45949.213657870372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45949.213657870372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45949.213657870372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45949.213657870372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45949.213657870372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45949.213657870372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45949.213657870372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45949.213657870372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45949.213657870372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45949.213657870372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45949.213657870372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45949.213657870372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45949.213657870372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45949.213657870372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45949.213657870372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45949.213657870372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45949.213657870372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45949.213657870372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45949.213657870372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45949.213657870372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45949.213657870372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45949.213657870372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45949.213657870372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45949.213657870372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45949.213657870372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45949.213657870372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45949.213657870372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45949.213657870372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45949.213657870372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45949.213657870372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45949.213657870372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45949.213657870372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45949.213657870372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45949.213657870372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45949.213657870372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45949.213657870372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45949.213657870372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45949.213657870372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45949.213657870372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45949.213657870372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45949.213657870372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45949.213657870372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45949.213657870372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45949.213657870372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45949.213657870372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45949.213657870372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45949.213657870372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45949.213657870372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45949.213657870372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45949.213657870372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45949.213657870372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45949.213657870372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45949.213657870372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45949.213657870372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45949.213657870372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45949.213657870372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45949.213657870372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45949.213657870372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45949.213657870372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45949.213657870372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45949.213657870372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45949.213657870372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45949.213657870372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45949.213657870372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45949.213657870372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45949.213657870372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45949.213657870372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45949.213657870372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45949.213657870372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45949.213657870372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45949.213657870372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45949.213657870372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45949.213657870372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45949.213657870372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45949.213657870372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45949.213657870372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45949.213657870372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45949.213657870372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45949.213657870372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45949.213657870372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45949.213657870372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45949.213657870372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45949.213657870372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45949.213657870372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45949.213657870372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45949.213657870372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45949.213657870372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45949.213657870372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45949.213657870372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45949.213657870372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45949.213657870372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45949.213657870372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45949.213657870372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45949.213657870372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45949.213657870372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45949.213657870372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45949.213657870372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45949.213657870372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45949.213657870372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45949.213657870372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45949.213657870372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45949.213657870372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45949.213657870372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45949.213657870372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45949.213657870372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45949.213657870372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45949.213657870372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45949.213657870372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45949.213657870372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45949.213657870372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45949.213657870372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45949.213657870372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45949.213657870372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45949.213657870372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45949.213657870372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45949.213657870372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45949.213657870372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45949.213657870372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45949.213657870372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45949.213657870372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45949.213657870372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45949.213657870372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45949.213657870372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45949.213657870372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45949.213657870372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45949.213657870372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45949.213657870372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45949.213657870372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45949.213657870372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45949.213657870372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45949.213657870372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45949.213657870372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45949.213657870372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45949.213657870372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45949.213657870372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45949.213657870372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45949.213657870372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45949.213657870372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45949.213657870372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45949.213657870372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45949.213657870372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45949.213657870372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45949.213657870372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45949.213657870372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45949.213657870372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45949.213657870372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45949.213657870372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45949.213657870372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45949.213657870372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45949.213657870372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45949.213657870372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45949.213657870372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45949.213657870372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45949.213657870372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45949.213657870372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45949.213657870372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45949.213657870372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45949.213657870372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45949.213657870372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45949.213657870372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45949.213657870372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45949.213657870372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45949.213657870372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45949.213657870372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45949.213657870372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45949.213657870372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45949.213657870372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45949.213657870372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45949.213657870372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45949.213657870372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45949.213657870372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45949.213657870372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45949.213657870372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45949.213657870372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45949.213657870372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45949.213657870372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45949.213657870372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45949.213657870372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45949.213657870372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45949.213657870372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45949.213657870372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45949.213657870372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45949.213657870372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45949.213657870372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45949.213657870372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45949.213657870372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45949.213657870372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45949.213657870372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45949.213657870372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45949.213657870372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45949.213657870372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45949.213657870372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45949.213657870372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45949.213657870372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45949.213657870372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45949.213657870372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45949.213657870372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45949.213657870372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45949.213657870372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45949.213657870372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45949.213657870372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45949.213657870372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45949.213657870372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45949.213657870372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45949.213657870372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45949.213657870372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45949.213657870372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45949.213657870372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45949.213657870372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45949.213657870372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45949.213657870372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45949.213657870372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45949.213657870372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45949.213657870372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45949.213657870372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45949.213657870372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45949.213657870372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45949.213657870372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45949.213657870372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45949.213657870372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45949.213657870372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45949.213657870372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45949.213657870372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45949.213657870372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45949.213657870372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45949.213657870372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45949.213657870372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45949.213657870372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45949.213657870372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45949.213657870372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45949.213657870372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45949.213657870372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45949.213657870372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45949.213657870372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45949.213657870372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45949.213657870372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45949.213657870372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45949.213657870372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45949.213657870372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45949.213657870372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45949.213657870372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45949.213657870372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45949.213657870372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45949.213657870372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45949.213657870372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45949.213657870372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45949.213657870372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45949.213657870372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45949.213657870372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45949.213657870372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45949.213657870372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45949.213657870372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45949.213657870372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45949.213657870372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45949.213657870372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45949.213657870372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45949.213657870372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45949.213657870372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45949.213657870372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45949.213657870372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45949.213657870372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45949.213657870372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45949.213657870372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45949.213657870372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45949.213657870372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45949.213657870372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45949.213657870372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45949.213657870372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45949.213657870372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45949.213657870372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45949.213657870372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45949.213657870372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45949.213657870372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45949.213657870372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45949.213657870372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45949.213657870372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45949.213657870372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45949.213657870372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45949.213657870372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45949.213657870372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45949.213657870372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45949.213657870372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45949.213657870372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45949.213657870372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45949.213657870372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45949.213657870372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45949.213657870372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45949.213657870372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45949.213657870372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45949.213657870372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45949.213657870372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45949.213657870372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45949.213657870372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45949.213657870372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45949.213657870372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45949.213657870372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45949.213657870372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45949.213657870372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45949.213657870372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45949.213657870372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45949.213657870372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45949.213657870372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45949.213657870372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45949.213657870372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45949.213657870372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45949.213657870372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45949.213657870372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45949.213657870372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45949.213657870372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45949.213657870372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45949.213657870372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45949.213657870372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45949.213657870372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45949.213657870372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45949.213657870372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45949.213657870372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45949.213657870372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45949.213657870372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45949.213657870372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45949.213657870372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45949.213657870372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45949.213657870372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45949.213657870372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45949.213657870372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45949.213657870372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45949.213657870372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45949.213657870372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45949.213657870372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45949.213657870372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45949.213657870372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45949.213657870372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45949.213657870372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45949.213657870372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45949.213657870372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45949.213657870372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45949.213657870372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45949.213657870372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45949.213657870372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45949.213657870372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45949.213657870372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45949.213657870372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45949.213657870372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45949.213657870372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45949.213657870372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45949.213657870372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45949.213657870372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45949.213657870372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45949.213657870372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45949.213657870372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45949.213657870372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45949.213657870372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45949.213657870372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45949.213657870372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45949.213657870372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45949.213657870372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45949.213657870372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45949.213657870372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45949.213657870372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45949.213657870372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45949.213657870372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45949.213657870372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45949.213657870372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45949.213657870372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45949.213657870372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45949.213657870372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45949.213657870372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45949.213657870372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45949.213657870372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45949.213657870372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45949.213657870372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45949.213657870372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45949.213657870372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45949.213657870372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45949.213657870372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45949.213657870372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45949.213657870372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45949.213657870372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45949.213657870372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45949.213657870372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45949.213657870372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45949.213657870372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45949.213657870372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45949.213657870372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45949.213657870372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45949.213657870372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45949.213657870372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45949.213657870372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45949.213657870372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45949.213657870372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45949.213657870372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45949.213657870372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45949.213657870372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45949.213657870372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45949.213657870372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45949.213657870372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45949.213657870372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45949.213657870372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45949.213657870372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45949.213657870372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45949.213657870372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45949.213657870372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45949.213657870372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45949.213657870372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45949.213657870372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45949.213657870372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45949.213657870372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45949.213657870372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45949.213657870372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45949.213657870372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45949.213657870372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45949.213657870372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45949.213657870372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45949.213657870372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45949.213657870372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45949.213657870372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45949.213657870372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45949.213657870372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45949.213657870372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45949.213657870372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45949.213657870372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45949.213657870372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45949.213657870372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45949.213657870372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45949.213657870372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45949.213657870372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45949.213657870372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45949.213657870372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45949.213657870372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45949.213657870372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45949.213657870372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45949.213657870372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45949.213657870372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45949.213657870372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45949.213657870372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45949.213657870372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45949.213657870372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45949.213657870372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45949.213657870372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45949.213657870372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45949.213657870372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45949.213657870372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45949.213657870372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45949.213657870372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45949.213657870372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45949.213657870372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45949.213657870372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45949.213657870372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45949.213657870372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45949.213657870372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45949.213657870372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45949.213657870372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45949.213657870372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45949.213657870372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45949.213657870372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45949.213657870372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45949.213657870372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45949.213657870372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45949.213657870372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45949.213657870372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45949.213657870372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45949.213657870372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45949.213657870372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45949.213657870372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45949.213657870372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45949.213657870372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45949.213657870372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45949.213657870372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45949.213657870372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45949.213657870372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45949.213657870372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45949.213657870372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45949.213657870372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45949.213657870372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45949.213657870372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45949.213657870372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45949.213657870372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45949.213657870372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45949.213657870372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45949.213657870372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45949.213657870372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45949.213657870372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45949.213657870372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45949.213657870372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45949.213657870372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45949.213657870372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45949.213657870372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45949.213657870372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45949.213657870372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45949.213657870372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45949.213657870372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45949.213657870372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45949.213657870372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45949.213657870372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45949.213657870372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45949.213657870372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45949.213657870372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45949.213657870372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45949.213657870372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45949.213657870372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45949.213657870372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45949.213657870372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45949.213657870372</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245.73294027777592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1.7185652777770883</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45949.213657870372</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45949.213657870372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45949.213657870372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45949.213657870372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45949.213657870372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45949.213657870372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45949.213657870372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45949.213657870372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45949.213657870372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45949.213657870372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45949.213657870372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45949.213657870372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45949.213657870372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45949.213657870372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45949.213657870372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45949.213657870372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45949.213657870372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45949.213657870372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45949.213657870372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45949.213657870372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45949.213657870372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45949.213657870372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45949.213657870372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45949.213657870372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45949.213657870372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45949.213657870372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45949.213657870372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45949.213657870372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45949.213657870372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45949.213657870372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45949.213657870372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45949.213657870372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45949.213657870372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45949.213657870372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45949.213657870372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45949.213657870372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45949.213657870372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45949.213657870372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45949.213657870372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45949.213657870372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45949.213657870372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45949.213657870372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45949.213657870372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45949.213657870372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45949.213657870372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45949.213657870372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45949.213657870372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45949.213657870372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45949.213657870372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45949.213657870372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45949.213657870372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45949.213657870372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45949.213657870372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45949.213657870372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45949.213657870372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45949.213657870372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45949.213657870372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45949.213657870372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45949.213657870372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45949.213657870372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45949.213657870372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45949.213657870372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45949.213657870372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45949.213657870372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45949.213657870372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45949.213657870372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45949.213657870372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45949.213657870372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45949.213657870372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45949.213657870372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45949.213657870372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45949.213657870372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45949.213657870372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45949.213657870372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45949.213657870372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45949.213657870372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45949.213657870372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45949.213657870372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45949.213657870372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45949.213657870372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45949.213657870372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45949.213657870372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45949.213657870372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45949.213657870372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45949.213657870372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45949.213657870372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45949.213657870372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45949.213657870372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45949.213657870372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45949.213657870372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45949.213657870372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45949.213657870372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45949.213657870372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45949.213657870372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45949.213657870372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45949.213657870372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45949.213657870372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45949.213657870372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45949.213657870372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45949.213657870372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45949.213657870372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45949.213657870372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45949.213657870372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45949.213657870372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45949.213657870372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45949.213657870372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45949.213657870372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45949.213657870372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45949.213657870372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45949.213657870372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45949.213657870372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45949.213657870372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45949.213657870372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45949.213657870372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45949.213657870372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45949.213657870372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45949.213657870372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45949.213657870372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45949.213657870372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45949.213657870372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45949.213657870372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45949.213657870372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45949.213657870372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45949.213657870372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45949.213657870372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45949.213657870372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45949.213657870372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45949.213657870372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45949.213657870372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45949.213657870372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45949.213657870372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45949.213657870372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45949.213657870372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45949.213657870372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45949.213657870372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45949.213657870372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45949.213657870372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45949.213657870372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45949.213657870372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45949.213657870372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45949.213657870372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45949.213657870372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45949.213657870372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45949.213657870372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45949.213657870372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45949.213657870372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45949.213657870372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45949.213657870372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45949.213657870372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45949.213657870372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45949.213657870372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45949.213657870372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45949.213657870372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45949.213657870372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45949.213657870372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45949.213657870372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45949.213657870372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45949.213657870372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45949.213657870372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45949.213657870372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45949.213657870372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45949.213657870372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45949.213657870372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45949.213657870372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45949.213657870372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45949.213657870372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45949.213657870372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45949.213657870372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45949.213657870372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45949.213657870372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45949.213657870372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45949.213657870372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45949.213657870372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45949.213657870372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45949.213657870372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45949.213657870372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45949.213657870372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45949.213657870372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45949.213657870372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45949.213657870372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45949.213657870372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45949.213657870372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45949.213657870372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45949.213657870372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45949.213657870372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45949.213657870372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45949.213657870372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45949.213657870372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45949.213657870372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45949.213657870372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45949.213657870372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45949.213657870372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45949.213657870372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45949.213657870372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45949.213657870372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45949.213657870372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45949.213657870372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45949.213657870372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45949.213657870372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45949.213657870372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45949.213657870372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45949.213657870372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45949.213657870372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45949.213657870372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45949.213657870372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45949.213657870372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45949.213657870372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45949.213657870372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45949.213657870372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45949.213657870372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45949.213657870372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45949.213657870372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45949.213657870372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45949.213657870372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45949.213657870372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45949.213657870372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45949.213657870372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45949.213657870372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45949.213657870372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45949.213657870372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45949.213657870372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45949.213657870372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45949.213657870372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45949.213657870372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45949.213657870372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45949.213657870372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45949.213657870372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45949.213657870372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45949.213657870372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45949.213657870372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45949.213657870372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45949.213657870372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45949.213657870372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45949.213657870372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45949.213657870372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45949.213657870372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45949.213657870372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45949.213657870372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45949.213657870372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45949.213657870372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45949.213657870372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45949.213657870372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45949.213657870372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45949.213657870372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45949.213657870372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45949.213657870372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45949.213657870372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45949.213657870372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45949.213657870372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45949.213657870372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45949.213657870372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45949.213657870372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45949.213657870372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45949.213657870372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45949.213657870372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45949.213657870372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45949.213657870372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45949.213657870372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45949.213657870372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45949.213657870372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45949.213657870372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45949.213657870372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45949.213657870372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45949.213657870372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45949.213657870372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45949.213657870372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45949.213657870372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45949.213657870372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45949.213657870372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45949.213657870372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45949.213657870372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45949.213657870372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45949.213657870372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45949.213657870372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45949.213657870372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45949.213657870372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45949.213657870372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45949.213657870372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45949.213657870372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45949.213657870372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45949.213657870372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45949.213657870372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45949.213657870372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45949.213657870372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45949.213657870372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45949.213657870372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45949.213657870372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45949.213657870372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45949.213657870372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45949.213657870372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45949.213657870372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45949.213657870372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45949.213657870372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45949.213657870372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45949.213657870372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45949.213657870372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45949.213657870372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45949.213657870372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45949.213657870372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45949.213657870372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45949.213657870372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45949.213657870372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45949.213657870372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45949.213657870372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45949.213657870372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45949.213657870372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45949.213657870372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45949.213657870372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45949.213657870372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45949.213657870372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45949.213657870372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45949.213657870372</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45949.213657870372</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45949.213657870372</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57.381597685183806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23.024780555555481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4.4420837962970836</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0.55254675925971242</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45949.213657870372</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45949.213657870372</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45949.213657870372</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45949.213657870372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45949.213657870372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45949.213657870372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45949.213657870372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45949.213657870372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45949.213657870372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45949.213657870372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45949.213657870372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45949.213657870372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45949.213657870372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45949.213657870372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45949.213657870372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45949.213657870372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45949.213657870372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45949.213657870372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45949.213657870372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45949.213657870372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45949.213657870372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45949.213657870372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45949.213657870372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45949.213657870372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45949.213657870372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45949.213657870372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45949.213657870372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45949.213657870372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45949.213657870372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45949.213657870372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45949.213657870372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45949.213657870372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45949.213657870372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45949.213657870372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45949.213657870372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45949.213657870372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45949.213657870372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45949.213657870372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45949.213657870372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45949.213657870372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45949.213657870372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45949.213657870372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45949.213657870372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45949.213657870372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45949.213657870372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45949.213657870372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45949.213657870372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45949.213657870372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45949.213657870372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45949.213657870372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45949.213657870372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45949.213657870372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45949.213657870372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45949.213657870372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45949.213657870372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45949.213657870372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45949.213657870372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45949.213657870372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45949.213657870372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45949.213657870372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45949.213657870372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45949.213657870372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45949.213657870372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45949.213657870372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45949.213657870372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45949.213657870372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45949.213657870372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45949.213657870372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45949.213657870372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45949.213657870372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45949.213657870372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45949.213657870372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45949.213657870372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45949.213657870372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45949.213657870372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45949.213657870372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45949.213657870372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45949.213657870372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45949.213657870372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45949.213657870372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45949.213657870372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45949.213657870372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45949.213657870372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45949.213657870372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45949.213657870372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45949.213657870372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45949.213657870372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45949.213657870372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45949.213657870372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45949.213657870372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45949.213657870372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45949.213657870372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45949.213657870372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45949.213657870372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45949.213657870372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45949.213657870372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45949.213657870372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45949.213657870372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45949.213657870372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45949.213657870372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45949.213657870372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45949.213657870372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45949.213657870372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45949.213657870372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45949.213657870372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45949.213657870372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45949.213657870372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45949.213657870372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45949.213657870372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45949.213657870372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45949.213657870372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45949.213657870372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45949.213657870372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45949.213657870372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45949.213657870372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45949.213657870372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45949.213657870372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45949.213657870372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45949.213657870372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45949.213657870372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45949.213657870372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45949.213657870372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45949.213657870372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45949.213657870372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45949.213657870372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45949.213657870372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45949.213657870372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45949.213657870372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45949.213657870372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45949.213657870372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45949.213657870372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45949.213657870372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45949.213657870372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45949.213657870372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45949.213657870372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45949.213657870372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45949.213657870372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45949.213657870372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45949.213657870372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45949.213657870372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45949.213657870372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45949.213657870372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45949.213657870372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45949.213657870372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45949.213657870372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45949.213657870372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45949.213657870372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45949.213657870372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45949.213657870372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45949.213657870372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45949.213657870372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45949.213657870372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45949.213657870372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45949.213657870372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45949.213657870372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45949.213657870372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45949.213657870372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45949.213657870372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45949.213657870372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45949.213657870372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45949.213657870372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45949.213657870372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45949.213657870372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45949.213657870372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45949.213657870372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45949.213657870372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45949.213657870372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45949.213657870372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45949.213657870372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45949.213657870372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45949.213657870372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45949.213657870372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45949.213657870372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45949.213657870372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45949.213657870372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45949.213657870372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45949.213657870372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45949.213657870372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45949.213657870372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45949.213657870372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45949.213657870372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45949.213657870372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45949.213657870372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45949.213657870372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45949.213657870372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45949.213657870372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45949.213657870372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45949.213657870372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45949.213657870372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45949.213657870372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45949.213657870372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45949.213657870372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45949.213657870372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45949.213657870372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45949.213657870372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45949.213657870372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45949.213657870372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45949.213657870372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45949.213657870372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45949.213657870372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45949.213657870372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45949.213657870372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45949.213657870372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45949.213657870372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45949.213657870372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45949.213657870372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45949.213657870372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45949.213657870372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45949.213657870372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45949.213657870372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45949.213657870372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45949.213657870372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45949.213657870372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45949.213657870372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45949.213657870372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45949.213657870372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45949.213657870372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45949.213657870372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45949.213657870372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45949.213657870372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45949.213657870372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45949.213657870372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45949.213657870372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45949.213657870372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45949.213657870372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45949.213657870372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45949.213657870372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45949.213657870372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45949.213657870372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45949.213657870372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45949.213657870372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45949.213657870372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45949.213657870372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45949.213657870372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45949.213657870372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45949.213657870372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45949.213657870372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45949.213657870372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45949.213657870372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45949.213657870372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45949.213657870372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45949.213657870372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45949.213657870372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45949.213657870372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45949.213657870372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45949.213657870372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45949.213657870372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45949.213657870372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45949.213657870372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45949.213657870372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45949.213657870372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45949.213657870372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45949.213657870372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45949.213657870372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45949.213657870372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45949.213657870372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45949.213657870372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45949.213657870372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45949.213657870372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45949.213657870372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45949.213657870372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45949.213657870372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45949.213657870372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45949.213657870372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45949.213657870372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45949.213657870372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45949.213657870372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45949.213657870372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45949.213657870372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45949.213657870372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45949.213657870372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45949.213657870372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45949.213657870372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45949.213657870372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45949.213657870372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45949.213657870372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45949.213657870372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45949.213657870372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45949.213657870372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45949.213657870372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45949.213657870372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45949.213657870372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45949.213657870372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45949.213657870372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45949.213657870372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45949.213657870372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45949.213657870372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45949.213657870372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45949.213657870372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45949.213657870372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45949.213657870372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45949.213657870372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45949.213657870372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45949.213657870372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45949.213657870372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45949.213657870372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45949.213657870372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45949.213657870372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45949.213657870372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45949.213657870372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45949.213657870372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45949.213657870372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45949.213657870372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45949.213657870372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45949.213657870372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45949.213657870372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45949.213657870372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45949.213657870372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45949.213657870372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45949.213657870372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45949.213657870372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45949.213657870372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45949.213657870372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45949.213657870372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45949.213657870372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45949.213657870372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45949.213657870372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45949.213657870372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45949.213657870372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45949.213657870372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45949.213657870372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45949.213657870372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45949.213657870372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45949.213657870372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45949.213657870372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45949.213657870372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45949.213657870372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45949.213657870372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45949.213657870372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45949.213657870372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45949.213657870372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45949.213657870372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45949.213657870372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45949.213657870372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45949.213657870372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45949.213657870372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45949.213657870372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45949.213657870372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45949.213657870372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45949.213657870372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45949.213657870372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45949.213657870372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45949.213657870372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45949.213657870372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45949.213657870372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45949.213657870372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45949.213657870372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45949.213657870372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45949.213657870372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45949.213657870372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45949.213657870372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45949.213657870372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45949.213657870372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45949.213657870372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45949.213657870372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45949.213657870372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45949.213657870372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45949.213657870372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45949.213657870372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45949.213657870372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45949.213657870372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45949.213657870372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45949.213657870372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45949.213657870372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45949.213657870372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45949.213657870372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45949.213657870372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45949.213657870372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45949.213657870372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45949.213657870372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45949.213657870372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45949.213657870372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45949.213657870372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45949.213657870372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45949.213657870372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45949.213657870372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45949.213657870372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45949.213657870372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45949.213657870372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45949.213657870372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45949.213657870372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45949.213657870372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45949.213657870372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45949.213657870372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45949.213657870372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45949.213657870372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45949.213657870372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45949.213657870372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45949.213657870372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45949.213657870372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45949.213657870372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45949.213657870372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45949.213657870372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45949.213657870372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45949.213657870372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45949.213657870372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45949.213657870372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45949.213657870372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45949.213657870372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45949.213657870372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45949.213657870372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45949.213657870372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45949.213657870372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45949.213657870372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45949.213657870372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45949.213657870372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45949.213657870372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45949.213657870372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45949.213657870372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45949.213657870372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45949.213657870372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45949.213657870372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45949.213657870372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45949.213657870372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45949.213657870372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45949.213657870372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45949.213657870372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45949.213657870372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45949.213657870372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45949.213657870372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45949.213657870372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45949.213657870372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45949.213657870372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45949.213657870372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45949.213657870372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45949.213657870372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45949.213657870372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45949.213657870372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45949.213657870372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45949.213657870372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45949.213657870372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45949.213657870372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45949.213657870372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45949.213657870372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45949.213657870372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45949.213657870372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45949.213657870372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45949.213657870372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45949.213657870372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45949.213657870372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45949.213657870372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45949.213657870372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45949.213657870372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45949.213657870372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45949.213657870372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45949.213657870372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45949.213657870372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45949.213657870372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45949.213657870372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45949.213657870372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45949.213657870372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45949.213657870372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45949.213657870372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45949.213657870372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45949.213657870372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45949.213657870372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45949.213657870372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45949.213657870372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45949.213657870372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45949.213657870372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45949.213657870372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45949.213657870372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45949.213657870372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45949.213657870372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45949.213657870372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45949.213657870372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45949.213657870372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45949.213657870372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45949.213657870372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45949.213657870372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45949.213657870372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45949.213657870372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45949.213657870372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45949.213657870372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45949.213657870372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45949.213657870372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45949.213657870372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45949.213657870372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45949.213657870372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45949.213657870372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45949.213657870372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45949.213657870372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45949.213657870372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45949.213657870372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45949.213657870372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45949.213657870372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45949.213657870372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45949.213657870372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45949.213657870372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45949.213657870372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45949.213657870372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45949.213657870372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45949.213657870372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45949.213657870372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45949.213657870372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45949.213657870372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45949.213657870372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45949.213657870372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45949.213657870372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45949.213657870372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45949.213657870372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45949.213657870372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45949.213657870372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45949.213657870372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45949.213657870372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45949.213657870372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45949.213657870372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45949.213657870372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45949.213657870372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45949.213657870372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45949.213657870372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45949.213657870372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45949.213657870372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45949.213657870372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45949.213657870372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45949.213657870372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45949.213657870372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45949.213657870372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45949.213657870372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45949.213657870372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45949.213657870372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45949.213657870372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45949.213657870372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45949.213657870372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45949.213657870372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45949.213657870372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45949.213657870372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45949.213657870372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45949.213657870372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45949.213657870372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45949.213657870372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45949.213657870372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45949.213657870372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45949.213657870372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45949.213657870372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45949.213657870372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45949.213657870372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45949.213657870372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45949.213657870372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45949.213657870372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45949.213657870372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45949.213657870372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45949.213657870372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45949.213657870372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45949.213657870372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45949.213657870372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45949.213657870372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45949.213657870372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45949.213657870372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45949.213657870372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45949.213657870372</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45949.213657870372</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45949.213657870372</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45949.213657870372</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45949.213657870372</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tabSelected="1"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22.440810648149636</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9.6845953703741543</v>
      </c>
      <c r="H3" s="146">
        <v>45927.987534722219</v>
      </c>
      <c r="I3" s="143" t="str">
        <f>IFERROR(VLOOKUP(D3,DB!A:F,6,0),"")</f>
        <v>SCECO</v>
      </c>
      <c r="J3" s="143" t="str">
        <f>IFERROR(VLOOKUP(D3,DB!A:G,7,0),"")</f>
        <v>Vandalized</v>
      </c>
      <c r="K3" s="142" t="s">
        <v>39072</v>
      </c>
      <c r="L3" s="143" t="str">
        <f>IFERROR(VLOOKUP(D3,DB!A:I,9,0),"")</f>
        <v>Latis</v>
      </c>
    </row>
    <row r="4" spans="1:16383" ht="31.5" customHeight="1">
      <c r="A4" s="142" t="s">
        <v>39073</v>
      </c>
      <c r="B4" s="142" t="str">
        <f>IFERROR(VLOOKUP(D4,DB!A:K,11,0),"")</f>
        <v>R6</v>
      </c>
      <c r="C4" s="142">
        <v>1</v>
      </c>
      <c r="D4" s="142" t="s">
        <v>34126</v>
      </c>
      <c r="E4" s="142" t="s">
        <v>38964</v>
      </c>
      <c r="F4" s="146">
        <v>45948.910879629628</v>
      </c>
      <c r="G4" s="145">
        <f ca="1">IFERROR(NOW()-F4,"-")</f>
        <v>0.30277824074437376</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39075</v>
      </c>
      <c r="B5" s="142" t="str">
        <f>IFERROR(VLOOKUP(D5,DB!A:K,11,0),"")</f>
        <v>R6</v>
      </c>
      <c r="C5" s="142">
        <v>2</v>
      </c>
      <c r="D5" s="142" t="s">
        <v>34735</v>
      </c>
      <c r="E5" s="142" t="s">
        <v>38964</v>
      </c>
      <c r="F5" s="146">
        <v>45948.985590277778</v>
      </c>
      <c r="G5" s="145">
        <f ca="1">IFERROR(NOW()-F5,"-")</f>
        <v>0.22806759259401588</v>
      </c>
      <c r="H5" s="146">
        <v>45948.979780092595</v>
      </c>
      <c r="I5" s="142" t="str">
        <f>IFERROR(VLOOKUP(D5,DB!A:F,6,0),"")</f>
        <v>Generator-SG</v>
      </c>
      <c r="J5" s="142" t="str">
        <f>IFERROR(VLOOKUP(D5,DB!A:G,7,0),"")</f>
        <v>Good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39077</v>
      </c>
      <c r="B6" s="142" t="str">
        <f>IFERROR(VLOOKUP(D6,DB!A:K,11,0),"")</f>
        <v>R6</v>
      </c>
      <c r="C6" s="142">
        <v>1</v>
      </c>
      <c r="D6" s="142" t="s">
        <v>35558</v>
      </c>
      <c r="E6" s="142" t="s">
        <v>39069</v>
      </c>
      <c r="F6" s="146">
        <v>45949.134895833333</v>
      </c>
      <c r="G6" s="145">
        <f ca="1">IFERROR(NOW()-F6,"-")</f>
        <v>7.8762037039268762E-2</v>
      </c>
      <c r="H6" s="146">
        <v>45949.147256944445</v>
      </c>
      <c r="I6" s="142" t="str">
        <f>IFERROR(VLOOKUP(D6,DB!A:F,6,0),"")</f>
        <v>SCECO</v>
      </c>
      <c r="J6" s="142" t="str">
        <f>IFERROR(VLOOKUP(D6,DB!A:G,7,0),"")</f>
        <v>Vandalized</v>
      </c>
      <c r="K6" s="142" t="s">
        <v>39078</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45949.213657870372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45949.213657870372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45949.213657870372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45949.213657870372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45949.213657870372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45949.213657870372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45949.213657870372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45949.213657870372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45949.213657870372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45949.213657870372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45949.213657870372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45949.213657870372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45949.213657870372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45949.213657870372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45949.213657870372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45949.213657870372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45949.213657870372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45949.213657870372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45949.213657870372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45949.213657870372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45949.213657870372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45949.213657870372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45949.213657870372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45949.213657870372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45949.213657870372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45949.213657870372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45949.213657870372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45949.213657870372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45949.213657870372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45949.213657870372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45949.213657870372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45949.213657870372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45949.213657870372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45949.213657870372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45949.213657870372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45949.213657870372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45949.213657870372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45949.213657870372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45949.213657870372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45949.213657870372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45949.213657870372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45949.213657870372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45949.213657870372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45949.213657870372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45949.213657870372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45949.213657870372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45949.213657870372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45949.213657870372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45949.213657870372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45949.213657870372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45949.213657870372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45949.213657870372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45949.213657870372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45949.213657870372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45949.213657870372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45949.213657870372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45949.213657870372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45949.213657870372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45949.213657870372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45949.213657870372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45949.213657870372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45949.213657870372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45949.213657870372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45949.213657870372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45949.213657870372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45949.213657870372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45949.213657870372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45949.213657870372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45949.213657870372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45949.213657870372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45949.213657870372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45949.213657870372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45949.213657870372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45949.213657870372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45949.213657870372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45949.213657870372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45949.213657870372</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2025-10-19T02:09:43Z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